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s-ma2\ls420\00.事務共通書類\01経理\電気代比較\"/>
    </mc:Choice>
  </mc:AlternateContent>
  <bookViews>
    <workbookView xWindow="0" yWindow="0" windowWidth="23040" windowHeight="9384"/>
  </bookViews>
  <sheets>
    <sheet name="会社電灯" sheetId="1" r:id="rId1"/>
    <sheet name="会社動力" sheetId="2" r:id="rId2"/>
    <sheet name="自宅電灯" sheetId="3" r:id="rId3"/>
  </sheets>
  <definedNames>
    <definedName name="_xlnm._FilterDatabase" localSheetId="0" hidden="1">会社電灯!$B$8:$P$268</definedName>
    <definedName name="_xlnm._FilterDatabase" localSheetId="1" hidden="1">会社動力!$B$8:$O$109</definedName>
    <definedName name="_xlnm._FilterDatabase" localSheetId="2" hidden="1">自宅電灯!$B$8:$O$124</definedName>
  </definedNames>
  <calcPr calcId="152511"/>
</workbook>
</file>

<file path=xl/calcChain.xml><?xml version="1.0" encoding="utf-8"?>
<calcChain xmlns="http://schemas.openxmlformats.org/spreadsheetml/2006/main">
  <c r="N69" i="3" l="1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68" i="2"/>
  <c r="N70" i="2"/>
  <c r="N69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I270" i="1"/>
  <c r="H111" i="2"/>
  <c r="H126" i="3"/>
</calcChain>
</file>

<file path=xl/sharedStrings.xml><?xml version="1.0" encoding="utf-8"?>
<sst xmlns="http://schemas.openxmlformats.org/spreadsheetml/2006/main" count="509" uniqueCount="202">
  <si>
    <t>お客さま番号：01-15-4073-010321</t>
  </si>
  <si>
    <t>　契約種別：従量電灯Ｂ</t>
  </si>
  <si>
    <t>　ニックネーム：サン・テック・サービス株式会社　さん</t>
  </si>
  <si>
    <t>ご使用場所住所：摂津市　東別府　３丁目１－３</t>
  </si>
  <si>
    <t>データ抽出対象期間：2018年5月 ～ 2020年4月</t>
  </si>
  <si>
    <t>ご請求年月</t>
  </si>
  <si>
    <t>検針日</t>
  </si>
  <si>
    <t>ご使用量</t>
  </si>
  <si>
    <t>１日あたりご使用量</t>
  </si>
  <si>
    <t>ご請求金額</t>
  </si>
  <si>
    <t>消費税等相当額（再掲）</t>
  </si>
  <si>
    <t>CO2排出量</t>
  </si>
  <si>
    <t>最高気温</t>
  </si>
  <si>
    <t>最低気温</t>
  </si>
  <si>
    <t xml:space="preserve"> 2020/04</t>
  </si>
  <si>
    <t xml:space="preserve"> 2020/03</t>
  </si>
  <si>
    <t xml:space="preserve"> 2020/02</t>
  </si>
  <si>
    <t xml:space="preserve"> 2020/01</t>
  </si>
  <si>
    <t xml:space="preserve"> 2019/12</t>
  </si>
  <si>
    <t xml:space="preserve"> 2019/11</t>
  </si>
  <si>
    <t xml:space="preserve"> 2019/10</t>
  </si>
  <si>
    <t xml:space="preserve"> 2019/09</t>
  </si>
  <si>
    <t xml:space="preserve"> 2019/08</t>
  </si>
  <si>
    <t xml:space="preserve"> 2019/07</t>
  </si>
  <si>
    <t xml:space="preserve"> 2019/06</t>
  </si>
  <si>
    <t xml:space="preserve"> 2019/05</t>
  </si>
  <si>
    <t xml:space="preserve"> 05/02</t>
  </si>
  <si>
    <t xml:space="preserve"> 2019/04</t>
  </si>
  <si>
    <t xml:space="preserve"> 2019/03</t>
  </si>
  <si>
    <t xml:space="preserve"> 2019/02</t>
  </si>
  <si>
    <t xml:space="preserve"> 2019/01</t>
  </si>
  <si>
    <t xml:space="preserve"> 2018/12</t>
  </si>
  <si>
    <t xml:space="preserve"> 12/03</t>
  </si>
  <si>
    <t xml:space="preserve"> 2018/11</t>
  </si>
  <si>
    <t xml:space="preserve"> 2018/10</t>
  </si>
  <si>
    <t xml:space="preserve"> 2018/09</t>
  </si>
  <si>
    <t xml:space="preserve"> 09/03</t>
  </si>
  <si>
    <t xml:space="preserve"> 2018/08</t>
  </si>
  <si>
    <t xml:space="preserve"> 2018/07</t>
  </si>
  <si>
    <t xml:space="preserve"> 07/02</t>
  </si>
  <si>
    <t xml:space="preserve"> 2018/06</t>
  </si>
  <si>
    <t xml:space="preserve"> 2018/05</t>
  </si>
  <si>
    <t xml:space="preserve"> 04/02</t>
  </si>
  <si>
    <t xml:space="preserve"> 03/03</t>
  </si>
  <si>
    <t xml:space="preserve"> 02/04</t>
  </si>
  <si>
    <t xml:space="preserve"> 01/07</t>
  </si>
  <si>
    <t xml:space="preserve"> 11/05</t>
  </si>
  <si>
    <t xml:space="preserve"> 10/02</t>
  </si>
  <si>
    <t xml:space="preserve"> 08/02</t>
  </si>
  <si>
    <t xml:space="preserve"> 06/04</t>
  </si>
  <si>
    <t xml:space="preserve"> 05/07</t>
  </si>
  <si>
    <t xml:space="preserve"> 03/04</t>
  </si>
  <si>
    <t xml:space="preserve"> 12/04</t>
  </si>
  <si>
    <t xml:space="preserve"> 11/02</t>
  </si>
  <si>
    <t xml:space="preserve"> 09/04</t>
  </si>
  <si>
    <t xml:space="preserve"> 07/03</t>
  </si>
  <si>
    <t>2020/04/01～2020/04/30</t>
  </si>
  <si>
    <t>2020/05</t>
    <phoneticPr fontId="18"/>
  </si>
  <si>
    <t>基本料金</t>
    <rPh sb="0" eb="2">
      <t>キホン</t>
    </rPh>
    <rPh sb="2" eb="4">
      <t>リョウキン</t>
    </rPh>
    <phoneticPr fontId="18"/>
  </si>
  <si>
    <t>2020/05</t>
    <phoneticPr fontId="18"/>
  </si>
  <si>
    <t>2020/06</t>
    <phoneticPr fontId="18"/>
  </si>
  <si>
    <t>2020/05/01～2020/05/31</t>
  </si>
  <si>
    <t>2020/05/02～2020/06/01</t>
  </si>
  <si>
    <t>2020/06</t>
    <phoneticPr fontId="18"/>
  </si>
  <si>
    <t>2020/06</t>
    <phoneticPr fontId="18"/>
  </si>
  <si>
    <t>2020/07</t>
    <phoneticPr fontId="18"/>
  </si>
  <si>
    <t>2020/06/01～2020/06/30</t>
    <phoneticPr fontId="18"/>
  </si>
  <si>
    <t>2020/07</t>
    <phoneticPr fontId="18"/>
  </si>
  <si>
    <t>2020/8</t>
    <phoneticPr fontId="18"/>
  </si>
  <si>
    <t>8/3～8/31</t>
    <phoneticPr fontId="18"/>
  </si>
  <si>
    <t>2020/08</t>
    <phoneticPr fontId="18"/>
  </si>
  <si>
    <t>2020/08</t>
    <phoneticPr fontId="18"/>
  </si>
  <si>
    <t>電力会社</t>
    <rPh sb="0" eb="4">
      <t>デンリョクガイシャ</t>
    </rPh>
    <phoneticPr fontId="18"/>
  </si>
  <si>
    <t>電力会社</t>
    <rPh sb="0" eb="2">
      <t>デンリョク</t>
    </rPh>
    <rPh sb="2" eb="4">
      <t>カイシャ</t>
    </rPh>
    <phoneticPr fontId="18"/>
  </si>
  <si>
    <t>12/1</t>
    <phoneticPr fontId="18"/>
  </si>
  <si>
    <t>12/1</t>
    <phoneticPr fontId="18"/>
  </si>
  <si>
    <t>11/1</t>
    <phoneticPr fontId="18"/>
  </si>
  <si>
    <t>2022/12</t>
    <phoneticPr fontId="18"/>
  </si>
  <si>
    <t>114KW</t>
    <phoneticPr fontId="18"/>
  </si>
  <si>
    <t>基本契約</t>
    <rPh sb="0" eb="4">
      <t>キホンケイヤク</t>
    </rPh>
    <phoneticPr fontId="18"/>
  </si>
  <si>
    <t>5KW</t>
    <phoneticPr fontId="18"/>
  </si>
  <si>
    <t>11KVA</t>
    <phoneticPr fontId="18"/>
  </si>
  <si>
    <t>カテエネ電気</t>
    <rPh sb="4" eb="6">
      <t>デンキ</t>
    </rPh>
    <phoneticPr fontId="18"/>
  </si>
  <si>
    <t>1016Kwh</t>
    <phoneticPr fontId="18"/>
  </si>
  <si>
    <t>使用日数</t>
    <rPh sb="0" eb="2">
      <t>シヨウ</t>
    </rPh>
    <rPh sb="2" eb="4">
      <t>ニッスウ</t>
    </rPh>
    <phoneticPr fontId="18"/>
  </si>
  <si>
    <t>2022/12</t>
    <phoneticPr fontId="18"/>
  </si>
  <si>
    <t>2022/11</t>
    <phoneticPr fontId="18"/>
  </si>
  <si>
    <t>2022/10</t>
    <phoneticPr fontId="18"/>
  </si>
  <si>
    <t>2022/09</t>
    <phoneticPr fontId="18"/>
  </si>
  <si>
    <t>2022/08</t>
    <phoneticPr fontId="18"/>
  </si>
  <si>
    <t>2022/07</t>
    <phoneticPr fontId="18"/>
  </si>
  <si>
    <t>2022/06</t>
    <phoneticPr fontId="18"/>
  </si>
  <si>
    <t>2022/05</t>
    <phoneticPr fontId="18"/>
  </si>
  <si>
    <t>2022/04</t>
    <phoneticPr fontId="18"/>
  </si>
  <si>
    <t>2022/03</t>
    <phoneticPr fontId="18"/>
  </si>
  <si>
    <t>2022/02</t>
    <phoneticPr fontId="18"/>
  </si>
  <si>
    <t>2022/01</t>
    <phoneticPr fontId="18"/>
  </si>
  <si>
    <t>2021/12</t>
    <phoneticPr fontId="18"/>
  </si>
  <si>
    <t>2021/11</t>
    <phoneticPr fontId="18"/>
  </si>
  <si>
    <t>2021/10</t>
    <phoneticPr fontId="18"/>
  </si>
  <si>
    <t>2021/09</t>
    <phoneticPr fontId="18"/>
  </si>
  <si>
    <t>2021/08</t>
    <phoneticPr fontId="18"/>
  </si>
  <si>
    <t>2021/07</t>
    <phoneticPr fontId="18"/>
  </si>
  <si>
    <t>2021/06</t>
    <phoneticPr fontId="18"/>
  </si>
  <si>
    <t>2021/05</t>
    <phoneticPr fontId="18"/>
  </si>
  <si>
    <t>2021/04</t>
    <phoneticPr fontId="18"/>
  </si>
  <si>
    <t>2021/03</t>
    <phoneticPr fontId="18"/>
  </si>
  <si>
    <t>2021/02</t>
    <phoneticPr fontId="18"/>
  </si>
  <si>
    <t>2021/01</t>
    <phoneticPr fontId="18"/>
  </si>
  <si>
    <t>2020/12</t>
    <phoneticPr fontId="18"/>
  </si>
  <si>
    <t>2020/11</t>
    <phoneticPr fontId="18"/>
  </si>
  <si>
    <t>2020/10</t>
    <phoneticPr fontId="18"/>
  </si>
  <si>
    <t>2020/09</t>
    <phoneticPr fontId="18"/>
  </si>
  <si>
    <t>2023/01</t>
    <phoneticPr fontId="18"/>
  </si>
  <si>
    <t>34</t>
    <phoneticPr fontId="18"/>
  </si>
  <si>
    <t>カエエネ電気</t>
    <rPh sb="4" eb="6">
      <t>デンキ</t>
    </rPh>
    <phoneticPr fontId="18"/>
  </si>
  <si>
    <t>関西電力</t>
    <rPh sb="0" eb="4">
      <t>カンサイデンリョク</t>
    </rPh>
    <phoneticPr fontId="18"/>
  </si>
  <si>
    <t>ハルエネ電気</t>
    <rPh sb="4" eb="6">
      <t>デンキ</t>
    </rPh>
    <phoneticPr fontId="18"/>
  </si>
  <si>
    <t>2020/09</t>
    <phoneticPr fontId="18"/>
  </si>
  <si>
    <t>2020/10</t>
    <phoneticPr fontId="18"/>
  </si>
  <si>
    <t>2020/11</t>
    <phoneticPr fontId="18"/>
  </si>
  <si>
    <t>2022/12</t>
    <phoneticPr fontId="18"/>
  </si>
  <si>
    <t>2020/12</t>
    <phoneticPr fontId="18"/>
  </si>
  <si>
    <t>2021/01</t>
    <phoneticPr fontId="18"/>
  </si>
  <si>
    <t>2021/02</t>
    <phoneticPr fontId="18"/>
  </si>
  <si>
    <t>2021/03</t>
    <phoneticPr fontId="18"/>
  </si>
  <si>
    <t>2021/04</t>
    <phoneticPr fontId="18"/>
  </si>
  <si>
    <t>2021/05</t>
    <phoneticPr fontId="18"/>
  </si>
  <si>
    <t>2021/06</t>
    <phoneticPr fontId="18"/>
  </si>
  <si>
    <t>2021/07</t>
    <phoneticPr fontId="18"/>
  </si>
  <si>
    <t>2021/08</t>
    <phoneticPr fontId="18"/>
  </si>
  <si>
    <t>2021/09</t>
    <phoneticPr fontId="18"/>
  </si>
  <si>
    <t>2021/10</t>
    <phoneticPr fontId="18"/>
  </si>
  <si>
    <t>2021/11</t>
    <phoneticPr fontId="18"/>
  </si>
  <si>
    <t>2021/12</t>
    <phoneticPr fontId="18"/>
  </si>
  <si>
    <t>2022/01</t>
    <phoneticPr fontId="18"/>
  </si>
  <si>
    <t>2022/02</t>
    <phoneticPr fontId="18"/>
  </si>
  <si>
    <t>2022/03</t>
    <phoneticPr fontId="18"/>
  </si>
  <si>
    <t>2022/04</t>
    <phoneticPr fontId="18"/>
  </si>
  <si>
    <t>2022/05</t>
    <phoneticPr fontId="18"/>
  </si>
  <si>
    <t>2022/06</t>
    <phoneticPr fontId="18"/>
  </si>
  <si>
    <t>2022/07</t>
    <phoneticPr fontId="18"/>
  </si>
  <si>
    <t>2022/08</t>
    <phoneticPr fontId="18"/>
  </si>
  <si>
    <t>2022/09</t>
    <phoneticPr fontId="18"/>
  </si>
  <si>
    <t>2022/10</t>
    <phoneticPr fontId="18"/>
  </si>
  <si>
    <t>2022/11</t>
    <phoneticPr fontId="18"/>
  </si>
  <si>
    <t>2023/01</t>
    <phoneticPr fontId="18"/>
  </si>
  <si>
    <t>34</t>
    <phoneticPr fontId="18"/>
  </si>
  <si>
    <t>2023/02</t>
    <phoneticPr fontId="18"/>
  </si>
  <si>
    <t>2023/03</t>
    <phoneticPr fontId="18"/>
  </si>
  <si>
    <t>エビス電力</t>
    <rPh sb="3" eb="5">
      <t>デンリョク</t>
    </rPh>
    <phoneticPr fontId="18"/>
  </si>
  <si>
    <t>2023/02</t>
    <phoneticPr fontId="18"/>
  </si>
  <si>
    <t>2023/03</t>
    <phoneticPr fontId="18"/>
  </si>
  <si>
    <t>28</t>
    <phoneticPr fontId="18"/>
  </si>
  <si>
    <t>11KVA</t>
    <phoneticPr fontId="18"/>
  </si>
  <si>
    <t>2023/04</t>
    <phoneticPr fontId="18"/>
  </si>
  <si>
    <t>33</t>
    <phoneticPr fontId="18"/>
  </si>
  <si>
    <t>2023/04</t>
    <phoneticPr fontId="18"/>
  </si>
  <si>
    <t>28</t>
    <phoneticPr fontId="18"/>
  </si>
  <si>
    <t>6kVA未満</t>
  </si>
  <si>
    <t>2023/02</t>
    <phoneticPr fontId="18"/>
  </si>
  <si>
    <t>2023/03</t>
    <phoneticPr fontId="18"/>
  </si>
  <si>
    <t>2023/04</t>
    <phoneticPr fontId="18"/>
  </si>
  <si>
    <t>33</t>
    <phoneticPr fontId="18"/>
  </si>
  <si>
    <t>6kVA</t>
    <phoneticPr fontId="18"/>
  </si>
  <si>
    <t>エビス電力</t>
    <rPh sb="3" eb="5">
      <t>デンリョク</t>
    </rPh>
    <phoneticPr fontId="18"/>
  </si>
  <si>
    <t>カテエネ電気</t>
    <rPh sb="4" eb="6">
      <t>デンキ</t>
    </rPh>
    <phoneticPr fontId="18"/>
  </si>
  <si>
    <t>2020/09</t>
    <phoneticPr fontId="18"/>
  </si>
  <si>
    <t>2020/10</t>
    <phoneticPr fontId="18"/>
  </si>
  <si>
    <t>2020/11</t>
    <phoneticPr fontId="18"/>
  </si>
  <si>
    <t>2020/12</t>
    <phoneticPr fontId="18"/>
  </si>
  <si>
    <t>2021/01</t>
    <phoneticPr fontId="18"/>
  </si>
  <si>
    <t>2021/02</t>
    <phoneticPr fontId="18"/>
  </si>
  <si>
    <t>2021/03</t>
    <phoneticPr fontId="18"/>
  </si>
  <si>
    <t>2021/04</t>
    <phoneticPr fontId="18"/>
  </si>
  <si>
    <t>2021/05</t>
    <phoneticPr fontId="18"/>
  </si>
  <si>
    <t>2021/06</t>
    <phoneticPr fontId="18"/>
  </si>
  <si>
    <t>2021/07</t>
    <phoneticPr fontId="18"/>
  </si>
  <si>
    <t>2021/08</t>
    <phoneticPr fontId="18"/>
  </si>
  <si>
    <t>2021/09</t>
    <phoneticPr fontId="18"/>
  </si>
  <si>
    <t>2021/10</t>
    <phoneticPr fontId="18"/>
  </si>
  <si>
    <t>2021/11</t>
    <phoneticPr fontId="18"/>
  </si>
  <si>
    <t>2021/12</t>
    <phoneticPr fontId="18"/>
  </si>
  <si>
    <t>2022/01</t>
    <phoneticPr fontId="18"/>
  </si>
  <si>
    <t>2022/02</t>
    <phoneticPr fontId="18"/>
  </si>
  <si>
    <t>2022/03</t>
    <phoneticPr fontId="18"/>
  </si>
  <si>
    <t>2022/04</t>
    <phoneticPr fontId="18"/>
  </si>
  <si>
    <t>2022/05</t>
    <phoneticPr fontId="18"/>
  </si>
  <si>
    <t>2022/06</t>
    <phoneticPr fontId="18"/>
  </si>
  <si>
    <t>2022/07</t>
    <phoneticPr fontId="18"/>
  </si>
  <si>
    <t>2022/08</t>
    <phoneticPr fontId="18"/>
  </si>
  <si>
    <t>2022/09</t>
    <phoneticPr fontId="18"/>
  </si>
  <si>
    <t>2022/10</t>
    <phoneticPr fontId="18"/>
  </si>
  <si>
    <t>2022/11</t>
    <phoneticPr fontId="18"/>
  </si>
  <si>
    <t>2022/12</t>
    <phoneticPr fontId="18"/>
  </si>
  <si>
    <t>2023/01</t>
    <phoneticPr fontId="18"/>
  </si>
  <si>
    <t>2023/01</t>
    <phoneticPr fontId="18"/>
  </si>
  <si>
    <t>34</t>
    <phoneticPr fontId="18"/>
  </si>
  <si>
    <t>28</t>
    <phoneticPr fontId="18"/>
  </si>
  <si>
    <t>33</t>
    <phoneticPr fontId="18"/>
  </si>
  <si>
    <t>円/kva</t>
    <rPh sb="0" eb="1">
      <t>エン</t>
    </rPh>
    <phoneticPr fontId="18"/>
  </si>
  <si>
    <t>関西電力</t>
    <rPh sb="0" eb="4">
      <t>カンサイデンリョク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</si>
</sst>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[$-411]ge\.m\.d;@"/>
    <numFmt numFmtId="178" formatCode="#,##0_);[Red]\(#,##0\)"/>
    <numFmt numFmtId="179" formatCode="#,##0.00_);[Red]\(#,##0.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49" fontId="0" fillId="33" borderId="0" xfId="0" applyNumberFormat="1" applyFill="1">
      <alignment vertical="center"/>
    </xf>
    <xf numFmtId="178" fontId="0" fillId="33" borderId="0" xfId="0" applyNumberFormat="1" applyFill="1">
      <alignment vertical="center"/>
    </xf>
    <xf numFmtId="49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33" borderId="0" xfId="0" applyNumberFormat="1" applyFill="1">
      <alignment vertical="center"/>
    </xf>
    <xf numFmtId="56" fontId="0" fillId="33" borderId="0" xfId="0" applyNumberFormat="1" applyFill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Fill="1">
      <alignment vertical="center"/>
    </xf>
    <xf numFmtId="49" fontId="0" fillId="0" borderId="0" xfId="0" applyNumberFormat="1" applyAlignment="1">
      <alignment horizontal="center" vertical="center"/>
    </xf>
    <xf numFmtId="178" fontId="0" fillId="34" borderId="0" xfId="0" applyNumberFormat="1" applyFill="1">
      <alignment vertical="center"/>
    </xf>
    <xf numFmtId="177" fontId="0" fillId="33" borderId="0" xfId="0" applyNumberFormat="1" applyFill="1" applyAlignment="1">
      <alignment horizontal="center" vertical="center"/>
    </xf>
    <xf numFmtId="9" fontId="0" fillId="0" borderId="0" xfId="0" applyNumberFormat="1">
      <alignment vertical="center"/>
    </xf>
    <xf numFmtId="178" fontId="0" fillId="34" borderId="0" xfId="0" applyNumberFormat="1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70"/>
  <sheetViews>
    <sheetView tabSelected="1" workbookViewId="0">
      <pane xSplit="3" ySplit="8" topLeftCell="D51" activePane="bottomRight" state="frozen"/>
      <selection activeCell="O7" sqref="O7"/>
      <selection pane="topRight" activeCell="O7" sqref="O7"/>
      <selection pane="bottomLeft" activeCell="O7" sqref="O7"/>
      <selection pane="bottomRight" activeCell="G61" sqref="G61"/>
    </sheetView>
  </sheetViews>
  <sheetFormatPr defaultRowHeight="13.2" x14ac:dyDescent="0.2"/>
  <cols>
    <col min="2" max="2" width="10.21875" style="16" customWidth="1"/>
    <col min="3" max="3" width="8.88671875" style="22"/>
    <col min="4" max="4" width="8.88671875" style="16"/>
    <col min="5" max="5" width="9.33203125" style="14" bestFit="1" customWidth="1"/>
    <col min="6" max="6" width="9.33203125" style="14" customWidth="1"/>
    <col min="7" max="8" width="8.88671875" style="3"/>
    <col min="9" max="9" width="11.44140625" style="3" bestFit="1" customWidth="1"/>
    <col min="10" max="10" width="9.77734375" style="3" customWidth="1"/>
    <col min="11" max="11" width="11.44140625" style="3" bestFit="1" customWidth="1"/>
    <col min="12" max="12" width="8.88671875" style="3"/>
    <col min="15" max="15" width="12.88671875" style="22" bestFit="1" customWidth="1"/>
    <col min="16" max="16" width="24.88671875" bestFit="1" customWidth="1"/>
  </cols>
  <sheetData>
    <row r="3" spans="1:16" x14ac:dyDescent="0.2">
      <c r="A3" s="31" t="s">
        <v>2</v>
      </c>
      <c r="B3" s="31"/>
      <c r="C3" s="31"/>
      <c r="D3" s="31"/>
    </row>
    <row r="4" spans="1:16" x14ac:dyDescent="0.2">
      <c r="B4" s="16" t="s">
        <v>0</v>
      </c>
      <c r="C4" s="27" t="s">
        <v>1</v>
      </c>
      <c r="D4" s="26"/>
      <c r="E4" s="26"/>
      <c r="F4" s="26"/>
      <c r="G4" s="26"/>
      <c r="H4" s="26"/>
    </row>
    <row r="5" spans="1:16" x14ac:dyDescent="0.2">
      <c r="B5" s="16" t="s">
        <v>3</v>
      </c>
    </row>
    <row r="6" spans="1:16" x14ac:dyDescent="0.2">
      <c r="B6" s="16" t="s">
        <v>4</v>
      </c>
    </row>
    <row r="7" spans="1:16" x14ac:dyDescent="0.2">
      <c r="B7" s="16" t="s">
        <v>5</v>
      </c>
      <c r="C7" s="22" t="s">
        <v>6</v>
      </c>
      <c r="D7" s="15" t="s">
        <v>84</v>
      </c>
      <c r="E7" s="14" t="s">
        <v>7</v>
      </c>
      <c r="F7" s="14" t="s">
        <v>79</v>
      </c>
      <c r="G7" s="3" t="s">
        <v>8</v>
      </c>
      <c r="H7" s="3" t="s">
        <v>58</v>
      </c>
      <c r="I7" s="3" t="s">
        <v>9</v>
      </c>
      <c r="J7" s="3" t="s">
        <v>10</v>
      </c>
      <c r="K7" s="3" t="s">
        <v>11</v>
      </c>
      <c r="L7" s="3" t="s">
        <v>12</v>
      </c>
      <c r="M7" t="s">
        <v>13</v>
      </c>
      <c r="N7" t="s">
        <v>200</v>
      </c>
      <c r="O7" s="22" t="s">
        <v>72</v>
      </c>
    </row>
    <row r="8" spans="1:16" x14ac:dyDescent="0.2">
      <c r="A8" s="5"/>
      <c r="B8" s="17"/>
      <c r="C8" s="23"/>
      <c r="D8" s="17"/>
      <c r="E8" s="18"/>
      <c r="F8" s="18"/>
      <c r="G8" s="9"/>
      <c r="H8" s="9"/>
      <c r="I8" s="9"/>
      <c r="J8" s="9"/>
      <c r="K8" s="9"/>
      <c r="L8" s="9"/>
      <c r="M8" s="4"/>
      <c r="N8" s="4"/>
      <c r="O8" s="23"/>
      <c r="P8" s="5"/>
    </row>
    <row r="9" spans="1:16" x14ac:dyDescent="0.2">
      <c r="A9" s="5"/>
      <c r="B9" s="17" t="s">
        <v>41</v>
      </c>
      <c r="C9" s="24">
        <v>43221</v>
      </c>
      <c r="D9" s="17">
        <v>29</v>
      </c>
      <c r="E9" s="18">
        <v>793</v>
      </c>
      <c r="F9" s="18"/>
      <c r="G9" s="9">
        <v>27.3</v>
      </c>
      <c r="H9" s="9"/>
      <c r="I9" s="9">
        <v>25169</v>
      </c>
      <c r="J9" s="9">
        <v>1864</v>
      </c>
      <c r="K9" s="9">
        <v>331.47</v>
      </c>
      <c r="L9" s="9">
        <v>27</v>
      </c>
      <c r="M9" s="11">
        <v>4</v>
      </c>
      <c r="N9" s="11">
        <f>I9/E9</f>
        <v>31.738965952080708</v>
      </c>
      <c r="O9" s="10" t="s">
        <v>116</v>
      </c>
      <c r="P9" s="5"/>
    </row>
    <row r="10" spans="1:16" x14ac:dyDescent="0.2">
      <c r="A10" s="5"/>
      <c r="B10" s="17" t="s">
        <v>40</v>
      </c>
      <c r="C10" s="24">
        <v>43252</v>
      </c>
      <c r="D10" s="17">
        <v>31</v>
      </c>
      <c r="E10" s="18">
        <v>853</v>
      </c>
      <c r="F10" s="18"/>
      <c r="G10" s="9">
        <v>27.5</v>
      </c>
      <c r="H10" s="9"/>
      <c r="I10" s="9">
        <v>26969</v>
      </c>
      <c r="J10" s="9">
        <v>1997</v>
      </c>
      <c r="K10" s="9">
        <v>356.55</v>
      </c>
      <c r="L10" s="9">
        <v>30</v>
      </c>
      <c r="M10" s="11">
        <v>9</v>
      </c>
      <c r="N10" s="11">
        <f t="shared" ref="N10:N70" si="0">I10/E10</f>
        <v>31.61664712778429</v>
      </c>
      <c r="O10" s="10" t="s">
        <v>116</v>
      </c>
      <c r="P10" s="5"/>
    </row>
    <row r="11" spans="1:16" x14ac:dyDescent="0.2">
      <c r="A11" s="5"/>
      <c r="B11" s="17" t="s">
        <v>38</v>
      </c>
      <c r="C11" s="24">
        <v>43283</v>
      </c>
      <c r="D11" s="17">
        <v>31</v>
      </c>
      <c r="E11" s="18">
        <v>893</v>
      </c>
      <c r="F11" s="18"/>
      <c r="G11" s="9">
        <v>28.8</v>
      </c>
      <c r="H11" s="9"/>
      <c r="I11" s="9">
        <v>28108</v>
      </c>
      <c r="J11" s="9">
        <v>2082</v>
      </c>
      <c r="K11" s="9">
        <v>373.27</v>
      </c>
      <c r="L11" s="9">
        <v>35</v>
      </c>
      <c r="M11" s="11">
        <v>15</v>
      </c>
      <c r="N11" s="11">
        <f t="shared" si="0"/>
        <v>31.475923852183652</v>
      </c>
      <c r="O11" s="10" t="s">
        <v>116</v>
      </c>
      <c r="P11" s="5"/>
    </row>
    <row r="12" spans="1:16" x14ac:dyDescent="0.2">
      <c r="A12" s="5"/>
      <c r="B12" s="17" t="s">
        <v>37</v>
      </c>
      <c r="C12" s="24">
        <v>43313</v>
      </c>
      <c r="D12" s="17">
        <v>30</v>
      </c>
      <c r="E12" s="18">
        <v>949</v>
      </c>
      <c r="F12" s="18"/>
      <c r="G12" s="9">
        <v>31.6</v>
      </c>
      <c r="H12" s="9"/>
      <c r="I12" s="9">
        <v>28383</v>
      </c>
      <c r="J12" s="9">
        <v>2102</v>
      </c>
      <c r="K12" s="9">
        <v>396.68</v>
      </c>
      <c r="L12" s="9">
        <v>39</v>
      </c>
      <c r="M12" s="11">
        <v>22</v>
      </c>
      <c r="N12" s="11">
        <f t="shared" si="0"/>
        <v>29.908324552160167</v>
      </c>
      <c r="O12" s="10" t="s">
        <v>116</v>
      </c>
      <c r="P12" s="5"/>
    </row>
    <row r="13" spans="1:16" x14ac:dyDescent="0.2">
      <c r="A13" s="5"/>
      <c r="B13" s="17" t="s">
        <v>35</v>
      </c>
      <c r="C13" s="24">
        <v>43346</v>
      </c>
      <c r="D13" s="17">
        <v>33</v>
      </c>
      <c r="E13" s="18">
        <v>1028</v>
      </c>
      <c r="F13" s="18"/>
      <c r="G13" s="9">
        <v>31.2</v>
      </c>
      <c r="H13" s="9"/>
      <c r="I13" s="9">
        <v>30613</v>
      </c>
      <c r="J13" s="9">
        <v>2267</v>
      </c>
      <c r="K13" s="9">
        <v>429.7</v>
      </c>
      <c r="L13" s="9">
        <v>38</v>
      </c>
      <c r="M13" s="11">
        <v>18</v>
      </c>
      <c r="N13" s="11">
        <f t="shared" si="0"/>
        <v>29.779182879377434</v>
      </c>
      <c r="O13" s="10" t="s">
        <v>116</v>
      </c>
      <c r="P13" s="5"/>
    </row>
    <row r="14" spans="1:16" x14ac:dyDescent="0.2">
      <c r="A14" s="5"/>
      <c r="B14" s="17" t="s">
        <v>34</v>
      </c>
      <c r="C14" s="24">
        <v>43374</v>
      </c>
      <c r="D14" s="17">
        <v>28</v>
      </c>
      <c r="E14" s="18">
        <v>795</v>
      </c>
      <c r="F14" s="18"/>
      <c r="G14" s="9">
        <v>28.4</v>
      </c>
      <c r="H14" s="9"/>
      <c r="I14" s="9">
        <v>24438</v>
      </c>
      <c r="J14" s="9">
        <v>1810</v>
      </c>
      <c r="K14" s="9">
        <v>332.31</v>
      </c>
      <c r="L14" s="9">
        <v>33</v>
      </c>
      <c r="M14" s="11">
        <v>15</v>
      </c>
      <c r="N14" s="11">
        <f t="shared" si="0"/>
        <v>30.739622641509435</v>
      </c>
      <c r="O14" s="10" t="s">
        <v>116</v>
      </c>
      <c r="P14" s="5"/>
    </row>
    <row r="15" spans="1:16" x14ac:dyDescent="0.2">
      <c r="A15" s="5"/>
      <c r="B15" s="17" t="s">
        <v>33</v>
      </c>
      <c r="C15" s="24">
        <v>43405</v>
      </c>
      <c r="D15" s="17">
        <v>31</v>
      </c>
      <c r="E15" s="18">
        <v>860</v>
      </c>
      <c r="F15" s="18"/>
      <c r="G15" s="9">
        <v>27.7</v>
      </c>
      <c r="H15" s="9"/>
      <c r="I15" s="9">
        <v>26316</v>
      </c>
      <c r="J15" s="9">
        <v>1949</v>
      </c>
      <c r="K15" s="9">
        <v>359.48</v>
      </c>
      <c r="L15" s="9">
        <v>31</v>
      </c>
      <c r="M15" s="11">
        <v>10</v>
      </c>
      <c r="N15" s="11">
        <f t="shared" si="0"/>
        <v>30.6</v>
      </c>
      <c r="O15" s="10" t="s">
        <v>116</v>
      </c>
      <c r="P15" s="5"/>
    </row>
    <row r="16" spans="1:16" x14ac:dyDescent="0.2">
      <c r="A16" s="5"/>
      <c r="B16" s="17" t="s">
        <v>31</v>
      </c>
      <c r="C16" s="24">
        <v>43437</v>
      </c>
      <c r="D16" s="17">
        <v>32</v>
      </c>
      <c r="E16" s="18">
        <v>1155</v>
      </c>
      <c r="F16" s="18"/>
      <c r="G16" s="9">
        <v>36.1</v>
      </c>
      <c r="H16" s="9"/>
      <c r="I16" s="9">
        <v>34481</v>
      </c>
      <c r="J16" s="9">
        <v>2554</v>
      </c>
      <c r="K16" s="9">
        <v>482.79</v>
      </c>
      <c r="L16" s="9">
        <v>24</v>
      </c>
      <c r="M16" s="11">
        <v>3</v>
      </c>
      <c r="N16" s="11">
        <f t="shared" si="0"/>
        <v>29.853679653679652</v>
      </c>
      <c r="O16" s="10" t="s">
        <v>116</v>
      </c>
      <c r="P16" s="5"/>
    </row>
    <row r="17" spans="1:16" x14ac:dyDescent="0.2">
      <c r="A17" s="5"/>
      <c r="B17" s="17" t="s">
        <v>30</v>
      </c>
      <c r="C17" s="24">
        <v>43469</v>
      </c>
      <c r="D17" s="17">
        <v>32</v>
      </c>
      <c r="E17" s="18">
        <v>1157</v>
      </c>
      <c r="F17" s="18"/>
      <c r="G17" s="9">
        <v>36.200000000000003</v>
      </c>
      <c r="H17" s="9"/>
      <c r="I17" s="9">
        <v>34798</v>
      </c>
      <c r="J17" s="9">
        <v>2577</v>
      </c>
      <c r="K17" s="9">
        <v>483.63</v>
      </c>
      <c r="L17" s="9">
        <v>25</v>
      </c>
      <c r="M17" s="11">
        <v>-1</v>
      </c>
      <c r="N17" s="11">
        <f t="shared" si="0"/>
        <v>30.076058772687986</v>
      </c>
      <c r="O17" s="10" t="s">
        <v>116</v>
      </c>
      <c r="P17" s="5"/>
    </row>
    <row r="18" spans="1:16" x14ac:dyDescent="0.2">
      <c r="A18" s="5"/>
      <c r="B18" s="17" t="s">
        <v>29</v>
      </c>
      <c r="C18" s="24">
        <v>43497</v>
      </c>
      <c r="D18" s="17">
        <v>28</v>
      </c>
      <c r="E18" s="18">
        <v>1089</v>
      </c>
      <c r="F18" s="18"/>
      <c r="G18" s="9">
        <v>38.9</v>
      </c>
      <c r="H18" s="9"/>
      <c r="I18" s="9">
        <v>33039</v>
      </c>
      <c r="J18" s="9">
        <v>2447</v>
      </c>
      <c r="K18" s="9">
        <v>455.2</v>
      </c>
      <c r="L18" s="9">
        <v>13</v>
      </c>
      <c r="M18" s="11">
        <v>-1</v>
      </c>
      <c r="N18" s="11">
        <f t="shared" si="0"/>
        <v>30.33884297520661</v>
      </c>
      <c r="O18" s="10" t="s">
        <v>116</v>
      </c>
      <c r="P18" s="5"/>
    </row>
    <row r="19" spans="1:16" x14ac:dyDescent="0.2">
      <c r="A19" s="5"/>
      <c r="B19" s="17" t="s">
        <v>28</v>
      </c>
      <c r="C19" s="24">
        <v>43525</v>
      </c>
      <c r="D19" s="17">
        <v>28</v>
      </c>
      <c r="E19" s="18">
        <v>1084</v>
      </c>
      <c r="F19" s="18"/>
      <c r="G19" s="9">
        <v>38.700000000000003</v>
      </c>
      <c r="H19" s="9"/>
      <c r="I19" s="9">
        <v>32965</v>
      </c>
      <c r="J19" s="9">
        <v>2441</v>
      </c>
      <c r="K19" s="9">
        <v>453.11</v>
      </c>
      <c r="L19" s="9">
        <v>17</v>
      </c>
      <c r="M19" s="11">
        <v>-1</v>
      </c>
      <c r="N19" s="11">
        <f t="shared" si="0"/>
        <v>30.410516605166052</v>
      </c>
      <c r="O19" s="10" t="s">
        <v>116</v>
      </c>
      <c r="P19" s="5"/>
    </row>
    <row r="20" spans="1:16" x14ac:dyDescent="0.2">
      <c r="A20" s="5"/>
      <c r="B20" s="17" t="s">
        <v>27</v>
      </c>
      <c r="C20" s="24">
        <v>43556</v>
      </c>
      <c r="D20" s="17">
        <v>31</v>
      </c>
      <c r="E20" s="18">
        <v>1095</v>
      </c>
      <c r="F20" s="18"/>
      <c r="G20" s="9">
        <v>35.299999999999997</v>
      </c>
      <c r="H20" s="9"/>
      <c r="I20" s="9">
        <v>33269</v>
      </c>
      <c r="J20" s="9">
        <v>2464</v>
      </c>
      <c r="K20" s="9">
        <v>457.71</v>
      </c>
      <c r="L20" s="9">
        <v>21</v>
      </c>
      <c r="M20" s="11">
        <v>1</v>
      </c>
      <c r="N20" s="11">
        <f t="shared" si="0"/>
        <v>30.382648401826483</v>
      </c>
      <c r="O20" s="10" t="s">
        <v>116</v>
      </c>
      <c r="P20" s="5"/>
    </row>
    <row r="21" spans="1:16" x14ac:dyDescent="0.2">
      <c r="A21" s="5"/>
      <c r="B21" s="17" t="s">
        <v>25</v>
      </c>
      <c r="C21" s="24">
        <v>43587</v>
      </c>
      <c r="D21" s="17">
        <v>31</v>
      </c>
      <c r="E21" s="18">
        <v>1046</v>
      </c>
      <c r="F21" s="18"/>
      <c r="G21" s="9">
        <v>33.700000000000003</v>
      </c>
      <c r="H21" s="9"/>
      <c r="I21" s="9">
        <v>31829</v>
      </c>
      <c r="J21" s="9">
        <v>2357</v>
      </c>
      <c r="K21" s="9">
        <v>437.23</v>
      </c>
      <c r="L21" s="9">
        <v>28</v>
      </c>
      <c r="M21" s="11">
        <v>2</v>
      </c>
      <c r="N21" s="11">
        <f t="shared" si="0"/>
        <v>30.429254302103249</v>
      </c>
      <c r="O21" s="10" t="s">
        <v>116</v>
      </c>
      <c r="P21" s="5"/>
    </row>
    <row r="22" spans="1:16" x14ac:dyDescent="0.2">
      <c r="A22" s="5"/>
      <c r="B22" s="17" t="s">
        <v>24</v>
      </c>
      <c r="C22" s="24">
        <v>43619</v>
      </c>
      <c r="D22" s="17">
        <v>32</v>
      </c>
      <c r="E22" s="18">
        <v>1000</v>
      </c>
      <c r="F22" s="18"/>
      <c r="G22" s="9">
        <v>31.3</v>
      </c>
      <c r="H22" s="9"/>
      <c r="I22" s="9">
        <v>30450</v>
      </c>
      <c r="J22" s="9">
        <v>2255</v>
      </c>
      <c r="K22" s="9">
        <v>418</v>
      </c>
      <c r="L22" s="9">
        <v>33</v>
      </c>
      <c r="M22" s="11">
        <v>7</v>
      </c>
      <c r="N22" s="11">
        <f t="shared" si="0"/>
        <v>30.45</v>
      </c>
      <c r="O22" s="10" t="s">
        <v>116</v>
      </c>
      <c r="P22" s="5"/>
    </row>
    <row r="23" spans="1:16" x14ac:dyDescent="0.2">
      <c r="A23" s="5"/>
      <c r="B23" s="17" t="s">
        <v>23</v>
      </c>
      <c r="C23" s="24">
        <v>43647</v>
      </c>
      <c r="D23" s="17">
        <v>28</v>
      </c>
      <c r="E23" s="18">
        <v>900</v>
      </c>
      <c r="F23" s="18"/>
      <c r="G23" s="9">
        <v>32.1</v>
      </c>
      <c r="H23" s="9"/>
      <c r="I23" s="9">
        <v>27583</v>
      </c>
      <c r="J23" s="9">
        <v>2043</v>
      </c>
      <c r="K23" s="9">
        <v>376.2</v>
      </c>
      <c r="L23" s="9">
        <v>32</v>
      </c>
      <c r="M23" s="11">
        <v>17</v>
      </c>
      <c r="N23" s="11">
        <f t="shared" si="0"/>
        <v>30.647777777777776</v>
      </c>
      <c r="O23" s="10" t="s">
        <v>116</v>
      </c>
      <c r="P23" s="5"/>
    </row>
    <row r="24" spans="1:16" x14ac:dyDescent="0.2">
      <c r="A24" s="5"/>
      <c r="B24" s="17" t="s">
        <v>22</v>
      </c>
      <c r="C24" s="24">
        <v>43678</v>
      </c>
      <c r="D24" s="17">
        <v>31</v>
      </c>
      <c r="E24" s="18">
        <v>1047</v>
      </c>
      <c r="F24" s="18"/>
      <c r="G24" s="9">
        <v>33.799999999999997</v>
      </c>
      <c r="H24" s="9"/>
      <c r="I24" s="9">
        <v>31417</v>
      </c>
      <c r="J24" s="9">
        <v>2327</v>
      </c>
      <c r="K24" s="9">
        <v>437.65</v>
      </c>
      <c r="L24" s="9">
        <v>36</v>
      </c>
      <c r="M24" s="11">
        <v>21</v>
      </c>
      <c r="N24" s="11">
        <f t="shared" si="0"/>
        <v>30.00668576886342</v>
      </c>
      <c r="O24" s="10" t="s">
        <v>116</v>
      </c>
      <c r="P24" s="5"/>
    </row>
    <row r="25" spans="1:16" x14ac:dyDescent="0.2">
      <c r="A25" s="5"/>
      <c r="B25" s="17" t="s">
        <v>21</v>
      </c>
      <c r="C25" s="24">
        <v>43709</v>
      </c>
      <c r="D25" s="17">
        <v>32</v>
      </c>
      <c r="E25" s="18">
        <v>1128</v>
      </c>
      <c r="F25" s="18"/>
      <c r="G25" s="9">
        <v>35.299999999999997</v>
      </c>
      <c r="H25" s="9"/>
      <c r="I25" s="9">
        <v>33405</v>
      </c>
      <c r="J25" s="9">
        <v>2474</v>
      </c>
      <c r="K25" s="9">
        <v>471.5</v>
      </c>
      <c r="L25" s="9">
        <v>38</v>
      </c>
      <c r="M25" s="11">
        <v>21</v>
      </c>
      <c r="N25" s="11">
        <f t="shared" si="0"/>
        <v>29.61436170212766</v>
      </c>
      <c r="O25" s="10" t="s">
        <v>116</v>
      </c>
      <c r="P25" s="5"/>
    </row>
    <row r="26" spans="1:16" x14ac:dyDescent="0.2">
      <c r="A26" s="5"/>
      <c r="B26" s="17" t="s">
        <v>20</v>
      </c>
      <c r="C26" s="24">
        <v>43739</v>
      </c>
      <c r="D26" s="17">
        <v>29</v>
      </c>
      <c r="E26" s="18">
        <v>982</v>
      </c>
      <c r="F26" s="18"/>
      <c r="G26" s="9">
        <v>33.9</v>
      </c>
      <c r="H26" s="9"/>
      <c r="I26" s="9">
        <v>29335</v>
      </c>
      <c r="J26" s="9">
        <v>2172</v>
      </c>
      <c r="K26" s="9">
        <v>410.48</v>
      </c>
      <c r="L26" s="9">
        <v>35</v>
      </c>
      <c r="M26" s="11">
        <v>16</v>
      </c>
      <c r="N26" s="11">
        <f t="shared" si="0"/>
        <v>29.872708757637476</v>
      </c>
      <c r="O26" s="10" t="s">
        <v>116</v>
      </c>
      <c r="P26" s="5"/>
    </row>
    <row r="27" spans="1:16" x14ac:dyDescent="0.2">
      <c r="A27" s="5"/>
      <c r="B27" s="17" t="s">
        <v>19</v>
      </c>
      <c r="C27" s="24">
        <v>43770</v>
      </c>
      <c r="D27" s="17">
        <v>31</v>
      </c>
      <c r="E27" s="18">
        <v>1002</v>
      </c>
      <c r="F27" s="18"/>
      <c r="G27" s="9">
        <v>32.299999999999997</v>
      </c>
      <c r="H27" s="9"/>
      <c r="I27" s="9">
        <v>30404</v>
      </c>
      <c r="J27" s="9">
        <v>2764</v>
      </c>
      <c r="K27" s="9">
        <v>418.84</v>
      </c>
      <c r="L27" s="9">
        <v>33</v>
      </c>
      <c r="M27" s="11">
        <v>11</v>
      </c>
      <c r="N27" s="11">
        <f t="shared" si="0"/>
        <v>30.343313373253494</v>
      </c>
      <c r="O27" s="10" t="s">
        <v>116</v>
      </c>
      <c r="P27" s="5"/>
    </row>
    <row r="28" spans="1:16" x14ac:dyDescent="0.2">
      <c r="A28" s="5"/>
      <c r="B28" s="17" t="s">
        <v>18</v>
      </c>
      <c r="C28" s="24">
        <v>43801</v>
      </c>
      <c r="D28" s="17">
        <v>31</v>
      </c>
      <c r="E28" s="18">
        <v>1015</v>
      </c>
      <c r="F28" s="18"/>
      <c r="G28" s="9">
        <v>32.700000000000003</v>
      </c>
      <c r="H28" s="9"/>
      <c r="I28" s="9">
        <v>30709</v>
      </c>
      <c r="J28" s="9">
        <v>2791</v>
      </c>
      <c r="K28" s="9">
        <v>424.27</v>
      </c>
      <c r="L28" s="9">
        <v>24</v>
      </c>
      <c r="M28" s="11">
        <v>3</v>
      </c>
      <c r="N28" s="11">
        <f t="shared" si="0"/>
        <v>30.255172413793105</v>
      </c>
      <c r="O28" s="10" t="s">
        <v>116</v>
      </c>
      <c r="P28" s="5"/>
    </row>
    <row r="29" spans="1:16" x14ac:dyDescent="0.2">
      <c r="A29" s="5"/>
      <c r="B29" s="17" t="s">
        <v>17</v>
      </c>
      <c r="C29" s="24">
        <v>43836</v>
      </c>
      <c r="D29" s="17">
        <v>35</v>
      </c>
      <c r="E29" s="18">
        <v>1153</v>
      </c>
      <c r="F29" s="18"/>
      <c r="G29" s="9">
        <v>32.9</v>
      </c>
      <c r="H29" s="9"/>
      <c r="I29" s="9">
        <v>34651</v>
      </c>
      <c r="J29" s="9">
        <v>3128</v>
      </c>
      <c r="K29" s="9">
        <v>385.1</v>
      </c>
      <c r="L29" s="9">
        <v>17</v>
      </c>
      <c r="M29" s="11">
        <v>2</v>
      </c>
      <c r="N29" s="11">
        <f t="shared" si="0"/>
        <v>30.052905464006937</v>
      </c>
      <c r="O29" s="10" t="s">
        <v>116</v>
      </c>
      <c r="P29" s="5"/>
    </row>
    <row r="30" spans="1:16" x14ac:dyDescent="0.2">
      <c r="A30" s="5"/>
      <c r="B30" s="17" t="s">
        <v>16</v>
      </c>
      <c r="C30" s="24">
        <v>43864</v>
      </c>
      <c r="D30" s="17">
        <v>28</v>
      </c>
      <c r="E30" s="18">
        <v>954</v>
      </c>
      <c r="F30" s="18"/>
      <c r="G30" s="9">
        <v>34.1</v>
      </c>
      <c r="H30" s="9"/>
      <c r="I30" s="9">
        <v>28923</v>
      </c>
      <c r="J30" s="9">
        <v>2629</v>
      </c>
      <c r="K30" s="9">
        <v>318.64</v>
      </c>
      <c r="L30" s="9">
        <v>18</v>
      </c>
      <c r="M30" s="11">
        <v>1</v>
      </c>
      <c r="N30" s="11">
        <f t="shared" si="0"/>
        <v>30.317610062893081</v>
      </c>
      <c r="O30" s="10" t="s">
        <v>116</v>
      </c>
      <c r="P30" s="5"/>
    </row>
    <row r="31" spans="1:16" x14ac:dyDescent="0.2">
      <c r="A31" s="5"/>
      <c r="B31" s="17" t="s">
        <v>15</v>
      </c>
      <c r="C31" s="24">
        <v>43892</v>
      </c>
      <c r="D31" s="17">
        <v>28</v>
      </c>
      <c r="E31" s="18">
        <v>954</v>
      </c>
      <c r="F31" s="18"/>
      <c r="G31" s="9">
        <v>34.1</v>
      </c>
      <c r="H31" s="9"/>
      <c r="I31" s="9">
        <v>28904</v>
      </c>
      <c r="J31" s="9">
        <v>2627</v>
      </c>
      <c r="K31" s="9">
        <v>318.64</v>
      </c>
      <c r="L31" s="9">
        <v>19</v>
      </c>
      <c r="M31" s="11">
        <v>-2</v>
      </c>
      <c r="N31" s="11">
        <f t="shared" si="0"/>
        <v>30.29769392033543</v>
      </c>
      <c r="O31" s="10" t="s">
        <v>116</v>
      </c>
      <c r="P31" s="5"/>
    </row>
    <row r="32" spans="1:16" x14ac:dyDescent="0.2">
      <c r="A32" s="5"/>
      <c r="B32" s="17" t="s">
        <v>14</v>
      </c>
      <c r="C32" s="24">
        <v>43922</v>
      </c>
      <c r="D32" s="17">
        <v>30</v>
      </c>
      <c r="E32" s="18">
        <v>1040</v>
      </c>
      <c r="F32" s="18"/>
      <c r="G32" s="9">
        <v>34.700000000000003</v>
      </c>
      <c r="H32" s="9"/>
      <c r="I32" s="9">
        <v>31203</v>
      </c>
      <c r="J32" s="9">
        <v>2836</v>
      </c>
      <c r="K32" s="9">
        <v>347.36</v>
      </c>
      <c r="L32" s="9">
        <v>23</v>
      </c>
      <c r="M32" s="11">
        <v>0</v>
      </c>
      <c r="N32" s="11">
        <f t="shared" si="0"/>
        <v>30.002884615384616</v>
      </c>
      <c r="O32" s="10" t="s">
        <v>116</v>
      </c>
      <c r="P32" s="5"/>
    </row>
    <row r="33" spans="1:16" x14ac:dyDescent="0.2">
      <c r="A33" s="5"/>
      <c r="B33" s="17"/>
      <c r="C33" s="24"/>
      <c r="D33" s="17"/>
      <c r="E33" s="18"/>
      <c r="F33" s="18"/>
      <c r="G33" s="9"/>
      <c r="H33" s="9"/>
      <c r="I33" s="9"/>
      <c r="J33" s="9"/>
      <c r="K33" s="9"/>
      <c r="L33" s="9"/>
      <c r="M33" s="4"/>
      <c r="N33" s="11" t="e">
        <f t="shared" si="0"/>
        <v>#DIV/0!</v>
      </c>
      <c r="O33" s="24"/>
      <c r="P33" s="5"/>
    </row>
    <row r="34" spans="1:16" x14ac:dyDescent="0.2">
      <c r="A34" s="5"/>
      <c r="B34" s="17" t="s">
        <v>57</v>
      </c>
      <c r="C34" s="24">
        <v>43952</v>
      </c>
      <c r="D34" s="17"/>
      <c r="E34" s="18">
        <v>1008.8</v>
      </c>
      <c r="F34" s="18"/>
      <c r="G34" s="9"/>
      <c r="H34" s="9">
        <v>4356</v>
      </c>
      <c r="I34" s="9">
        <v>30033</v>
      </c>
      <c r="J34" s="9">
        <v>2730</v>
      </c>
      <c r="K34" s="9"/>
      <c r="L34" s="9"/>
      <c r="M34" s="4"/>
      <c r="N34" s="11">
        <f t="shared" si="0"/>
        <v>29.771015067406822</v>
      </c>
      <c r="O34" s="10" t="s">
        <v>117</v>
      </c>
      <c r="P34" s="5" t="s">
        <v>56</v>
      </c>
    </row>
    <row r="35" spans="1:16" x14ac:dyDescent="0.2">
      <c r="A35" s="5"/>
      <c r="B35" s="17" t="s">
        <v>60</v>
      </c>
      <c r="C35" s="24">
        <v>43983</v>
      </c>
      <c r="D35" s="17"/>
      <c r="E35" s="18">
        <v>956</v>
      </c>
      <c r="F35" s="18"/>
      <c r="G35" s="9"/>
      <c r="H35" s="9"/>
      <c r="I35" s="9">
        <v>28614</v>
      </c>
      <c r="J35" s="9"/>
      <c r="K35" s="9"/>
      <c r="L35" s="9"/>
      <c r="M35" s="4"/>
      <c r="N35" s="11">
        <f t="shared" si="0"/>
        <v>29.930962343096233</v>
      </c>
      <c r="O35" s="10" t="s">
        <v>117</v>
      </c>
      <c r="P35" s="5" t="s">
        <v>61</v>
      </c>
    </row>
    <row r="36" spans="1:16" x14ac:dyDescent="0.2">
      <c r="A36" s="5"/>
      <c r="B36" s="17" t="s">
        <v>65</v>
      </c>
      <c r="C36" s="24">
        <v>44013</v>
      </c>
      <c r="D36" s="17"/>
      <c r="E36" s="18">
        <v>773</v>
      </c>
      <c r="F36" s="18"/>
      <c r="G36" s="9"/>
      <c r="H36" s="9"/>
      <c r="I36" s="9">
        <v>31671</v>
      </c>
      <c r="J36" s="9"/>
      <c r="K36" s="9"/>
      <c r="L36" s="9"/>
      <c r="M36" s="4"/>
      <c r="N36" s="11">
        <f t="shared" si="0"/>
        <v>40.971539456662356</v>
      </c>
      <c r="O36" s="10" t="s">
        <v>117</v>
      </c>
      <c r="P36" s="5" t="s">
        <v>66</v>
      </c>
    </row>
    <row r="37" spans="1:16" x14ac:dyDescent="0.2">
      <c r="A37" s="5"/>
      <c r="B37" s="17"/>
      <c r="C37" s="24"/>
      <c r="D37" s="17"/>
      <c r="E37" s="18"/>
      <c r="F37" s="18"/>
      <c r="G37" s="9"/>
      <c r="H37" s="9"/>
      <c r="I37" s="9"/>
      <c r="J37" s="9"/>
      <c r="K37" s="9"/>
      <c r="L37" s="9"/>
      <c r="M37" s="4"/>
      <c r="N37" s="11" t="e">
        <f t="shared" si="0"/>
        <v>#DIV/0!</v>
      </c>
      <c r="O37" s="24"/>
      <c r="P37" s="5"/>
    </row>
    <row r="38" spans="1:16" x14ac:dyDescent="0.2">
      <c r="A38" s="5"/>
      <c r="B38" s="17" t="s">
        <v>68</v>
      </c>
      <c r="C38" s="24">
        <v>44075</v>
      </c>
      <c r="D38" s="17"/>
      <c r="E38" s="18">
        <v>1327</v>
      </c>
      <c r="F38" s="18"/>
      <c r="G38" s="9"/>
      <c r="H38" s="9">
        <v>3773.05</v>
      </c>
      <c r="I38" s="9">
        <v>36520</v>
      </c>
      <c r="J38" s="9">
        <v>3320</v>
      </c>
      <c r="K38" s="9"/>
      <c r="L38" s="9"/>
      <c r="M38" s="4"/>
      <c r="N38" s="11">
        <f t="shared" si="0"/>
        <v>27.52072343632253</v>
      </c>
      <c r="O38" s="10" t="s">
        <v>115</v>
      </c>
      <c r="P38" s="13" t="s">
        <v>69</v>
      </c>
    </row>
    <row r="39" spans="1:16" x14ac:dyDescent="0.2">
      <c r="A39" s="5"/>
      <c r="B39" s="17" t="s">
        <v>112</v>
      </c>
      <c r="C39" s="24"/>
      <c r="D39" s="17">
        <v>29</v>
      </c>
      <c r="E39" s="18">
        <v>1327</v>
      </c>
      <c r="F39" s="18"/>
      <c r="G39" s="9"/>
      <c r="H39" s="9">
        <v>3773.05</v>
      </c>
      <c r="I39" s="9">
        <v>36520</v>
      </c>
      <c r="J39" s="9">
        <v>3320</v>
      </c>
      <c r="K39" s="9"/>
      <c r="L39" s="9"/>
      <c r="M39" s="4"/>
      <c r="N39" s="11">
        <f t="shared" si="0"/>
        <v>27.52072343632253</v>
      </c>
      <c r="O39" s="10" t="s">
        <v>115</v>
      </c>
      <c r="P39" s="5"/>
    </row>
    <row r="40" spans="1:16" x14ac:dyDescent="0.2">
      <c r="A40" s="5"/>
      <c r="B40" s="17" t="s">
        <v>111</v>
      </c>
      <c r="C40" s="24"/>
      <c r="D40" s="17">
        <v>30</v>
      </c>
      <c r="E40" s="18">
        <v>1248</v>
      </c>
      <c r="F40" s="18"/>
      <c r="G40" s="9"/>
      <c r="H40" s="9">
        <v>4033.26</v>
      </c>
      <c r="I40" s="9">
        <v>34268</v>
      </c>
      <c r="J40" s="9">
        <v>3115</v>
      </c>
      <c r="K40" s="9"/>
      <c r="L40" s="9"/>
      <c r="M40" s="4"/>
      <c r="N40" s="11">
        <f t="shared" si="0"/>
        <v>27.458333333333332</v>
      </c>
      <c r="O40" s="10" t="s">
        <v>115</v>
      </c>
      <c r="P40" s="5"/>
    </row>
    <row r="41" spans="1:16" x14ac:dyDescent="0.2">
      <c r="A41" s="5"/>
      <c r="B41" s="17" t="s">
        <v>110</v>
      </c>
      <c r="C41" s="24"/>
      <c r="D41" s="17">
        <v>31</v>
      </c>
      <c r="E41" s="18">
        <v>1079</v>
      </c>
      <c r="F41" s="18"/>
      <c r="G41" s="9"/>
      <c r="H41" s="9">
        <v>4033.26</v>
      </c>
      <c r="I41" s="9">
        <v>29595</v>
      </c>
      <c r="J41" s="9">
        <v>2690</v>
      </c>
      <c r="K41" s="9"/>
      <c r="L41" s="9"/>
      <c r="M41" s="4"/>
      <c r="N41" s="11">
        <f t="shared" si="0"/>
        <v>27.428174235403151</v>
      </c>
      <c r="O41" s="10" t="s">
        <v>115</v>
      </c>
      <c r="P41" s="5"/>
    </row>
    <row r="42" spans="1:16" x14ac:dyDescent="0.2">
      <c r="A42" s="5"/>
      <c r="B42" s="17" t="s">
        <v>109</v>
      </c>
      <c r="C42" s="24"/>
      <c r="D42" s="17">
        <v>30</v>
      </c>
      <c r="E42" s="18">
        <v>1116</v>
      </c>
      <c r="F42" s="18"/>
      <c r="G42" s="9"/>
      <c r="H42" s="9">
        <v>4033.26</v>
      </c>
      <c r="I42" s="9">
        <v>30146</v>
      </c>
      <c r="J42" s="9">
        <v>2740</v>
      </c>
      <c r="K42" s="9"/>
      <c r="L42" s="9"/>
      <c r="M42" s="4"/>
      <c r="N42" s="11">
        <f t="shared" si="0"/>
        <v>27.012544802867385</v>
      </c>
      <c r="O42" s="10" t="s">
        <v>115</v>
      </c>
      <c r="P42" s="5"/>
    </row>
    <row r="43" spans="1:16" x14ac:dyDescent="0.2">
      <c r="A43" s="5"/>
      <c r="B43" s="17" t="s">
        <v>108</v>
      </c>
      <c r="C43" s="24"/>
      <c r="D43" s="17">
        <v>31</v>
      </c>
      <c r="E43" s="35">
        <v>1170</v>
      </c>
      <c r="F43" s="18"/>
      <c r="G43" s="9"/>
      <c r="H43" s="9">
        <v>4033.26</v>
      </c>
      <c r="I43" s="32">
        <v>31259</v>
      </c>
      <c r="J43" s="9">
        <v>2841</v>
      </c>
      <c r="K43" s="9"/>
      <c r="L43" s="9"/>
      <c r="M43" s="4"/>
      <c r="N43" s="11">
        <f t="shared" si="0"/>
        <v>26.717094017094016</v>
      </c>
      <c r="O43" s="10" t="s">
        <v>115</v>
      </c>
      <c r="P43" s="5"/>
    </row>
    <row r="44" spans="1:16" x14ac:dyDescent="0.2">
      <c r="A44" s="5"/>
      <c r="B44" s="17" t="s">
        <v>107</v>
      </c>
      <c r="C44" s="24"/>
      <c r="D44" s="17">
        <v>31</v>
      </c>
      <c r="E44" s="18">
        <v>981</v>
      </c>
      <c r="F44" s="18"/>
      <c r="G44" s="9"/>
      <c r="H44" s="9">
        <v>4033.26</v>
      </c>
      <c r="I44" s="9">
        <v>26670</v>
      </c>
      <c r="J44" s="9">
        <v>2424</v>
      </c>
      <c r="K44" s="9"/>
      <c r="L44" s="9"/>
      <c r="M44" s="4"/>
      <c r="N44" s="11">
        <f t="shared" si="0"/>
        <v>27.186544342507645</v>
      </c>
      <c r="O44" s="10" t="s">
        <v>115</v>
      </c>
      <c r="P44" s="5"/>
    </row>
    <row r="45" spans="1:16" x14ac:dyDescent="0.2">
      <c r="A45" s="5"/>
      <c r="B45" s="17" t="s">
        <v>106</v>
      </c>
      <c r="C45" s="24"/>
      <c r="D45" s="17">
        <v>28</v>
      </c>
      <c r="E45" s="18">
        <v>865</v>
      </c>
      <c r="F45" s="18"/>
      <c r="G45" s="9"/>
      <c r="H45" s="9">
        <v>4033.26</v>
      </c>
      <c r="I45" s="9">
        <v>24020</v>
      </c>
      <c r="J45" s="9">
        <v>2183</v>
      </c>
      <c r="K45" s="9"/>
      <c r="L45" s="9"/>
      <c r="M45" s="4"/>
      <c r="N45" s="11">
        <f t="shared" si="0"/>
        <v>27.76878612716763</v>
      </c>
      <c r="O45" s="10" t="s">
        <v>115</v>
      </c>
      <c r="P45" s="5"/>
    </row>
    <row r="46" spans="1:16" x14ac:dyDescent="0.2">
      <c r="A46" s="5"/>
      <c r="B46" s="17" t="s">
        <v>105</v>
      </c>
      <c r="C46" s="24"/>
      <c r="D46" s="17">
        <v>31</v>
      </c>
      <c r="E46" s="18">
        <v>881</v>
      </c>
      <c r="F46" s="18"/>
      <c r="G46" s="9"/>
      <c r="H46" s="9">
        <v>4033.26</v>
      </c>
      <c r="I46" s="9">
        <v>24686</v>
      </c>
      <c r="J46" s="9">
        <v>2244</v>
      </c>
      <c r="K46" s="9"/>
      <c r="L46" s="9"/>
      <c r="M46" s="4"/>
      <c r="N46" s="11">
        <f t="shared" si="0"/>
        <v>28.020431328036324</v>
      </c>
      <c r="O46" s="10" t="s">
        <v>115</v>
      </c>
      <c r="P46" s="5"/>
    </row>
    <row r="47" spans="1:16" x14ac:dyDescent="0.2">
      <c r="A47" s="5"/>
      <c r="B47" s="17" t="s">
        <v>104</v>
      </c>
      <c r="C47" s="24"/>
      <c r="D47" s="17">
        <v>30</v>
      </c>
      <c r="E47" s="18">
        <v>793</v>
      </c>
      <c r="F47" s="18"/>
      <c r="G47" s="9"/>
      <c r="H47" s="9">
        <v>4033.26</v>
      </c>
      <c r="I47" s="9">
        <v>23078</v>
      </c>
      <c r="J47" s="9">
        <v>2098</v>
      </c>
      <c r="K47" s="9"/>
      <c r="L47" s="9"/>
      <c r="M47" s="4"/>
      <c r="N47" s="11">
        <f t="shared" si="0"/>
        <v>29.102143757881464</v>
      </c>
      <c r="O47" s="10" t="s">
        <v>115</v>
      </c>
      <c r="P47" s="5"/>
    </row>
    <row r="48" spans="1:16" x14ac:dyDescent="0.2">
      <c r="A48" s="5"/>
      <c r="B48" s="17" t="s">
        <v>103</v>
      </c>
      <c r="C48" s="24"/>
      <c r="D48" s="17">
        <v>31</v>
      </c>
      <c r="E48" s="18">
        <v>797</v>
      </c>
      <c r="F48" s="18"/>
      <c r="G48" s="9"/>
      <c r="H48" s="9">
        <v>4033.26</v>
      </c>
      <c r="I48" s="9">
        <v>23315</v>
      </c>
      <c r="J48" s="9">
        <v>2119</v>
      </c>
      <c r="K48" s="9"/>
      <c r="L48" s="9"/>
      <c r="M48" s="4"/>
      <c r="N48" s="11">
        <f t="shared" si="0"/>
        <v>29.2534504391468</v>
      </c>
      <c r="O48" s="10" t="s">
        <v>115</v>
      </c>
      <c r="P48" s="5"/>
    </row>
    <row r="49" spans="1:16" x14ac:dyDescent="0.2">
      <c r="A49" s="5"/>
      <c r="B49" s="17" t="s">
        <v>102</v>
      </c>
      <c r="C49" s="24"/>
      <c r="D49" s="17">
        <v>30</v>
      </c>
      <c r="E49" s="18">
        <v>782</v>
      </c>
      <c r="F49" s="18"/>
      <c r="G49" s="9"/>
      <c r="H49" s="9">
        <v>4033.26</v>
      </c>
      <c r="I49" s="9">
        <v>22992</v>
      </c>
      <c r="J49" s="9">
        <v>2090</v>
      </c>
      <c r="K49" s="9"/>
      <c r="L49" s="9"/>
      <c r="M49" s="4"/>
      <c r="N49" s="11">
        <f t="shared" si="0"/>
        <v>29.401534526854221</v>
      </c>
      <c r="O49" s="10" t="s">
        <v>115</v>
      </c>
      <c r="P49" s="5"/>
    </row>
    <row r="50" spans="1:16" x14ac:dyDescent="0.2">
      <c r="A50" s="5"/>
      <c r="B50" s="17" t="s">
        <v>101</v>
      </c>
      <c r="C50" s="24"/>
      <c r="D50" s="17">
        <v>31</v>
      </c>
      <c r="E50" s="18">
        <v>843</v>
      </c>
      <c r="F50" s="18"/>
      <c r="G50" s="9"/>
      <c r="H50" s="9">
        <v>4033.26</v>
      </c>
      <c r="I50" s="9">
        <v>24551</v>
      </c>
      <c r="J50" s="9">
        <v>2231</v>
      </c>
      <c r="K50" s="9"/>
      <c r="L50" s="9"/>
      <c r="M50" s="4"/>
      <c r="N50" s="11">
        <f t="shared" si="0"/>
        <v>29.123368920521944</v>
      </c>
      <c r="O50" s="10" t="s">
        <v>115</v>
      </c>
      <c r="P50" s="5"/>
    </row>
    <row r="51" spans="1:16" x14ac:dyDescent="0.2">
      <c r="A51" s="5"/>
      <c r="B51" s="17" t="s">
        <v>100</v>
      </c>
      <c r="C51" s="24"/>
      <c r="D51" s="17">
        <v>31</v>
      </c>
      <c r="E51" s="18">
        <v>821</v>
      </c>
      <c r="F51" s="18"/>
      <c r="G51" s="9"/>
      <c r="H51" s="9">
        <v>4033.26</v>
      </c>
      <c r="I51" s="9">
        <v>24254</v>
      </c>
      <c r="J51" s="9">
        <v>2204</v>
      </c>
      <c r="K51" s="9"/>
      <c r="L51" s="9"/>
      <c r="M51" s="4"/>
      <c r="N51" s="11">
        <f t="shared" si="0"/>
        <v>29.542021924482338</v>
      </c>
      <c r="O51" s="10" t="s">
        <v>115</v>
      </c>
      <c r="P51" s="5"/>
    </row>
    <row r="52" spans="1:16" x14ac:dyDescent="0.2">
      <c r="A52" s="5"/>
      <c r="B52" s="17" t="s">
        <v>99</v>
      </c>
      <c r="C52" s="24"/>
      <c r="D52" s="17">
        <v>30</v>
      </c>
      <c r="E52" s="18">
        <v>793</v>
      </c>
      <c r="F52" s="18"/>
      <c r="G52" s="9"/>
      <c r="H52" s="9">
        <v>4033.26</v>
      </c>
      <c r="I52" s="9">
        <v>23799</v>
      </c>
      <c r="J52" s="9">
        <v>2163</v>
      </c>
      <c r="K52" s="9"/>
      <c r="L52" s="9"/>
      <c r="M52" s="4"/>
      <c r="N52" s="11">
        <f t="shared" si="0"/>
        <v>30.011349306431274</v>
      </c>
      <c r="O52" s="10" t="s">
        <v>115</v>
      </c>
      <c r="P52" s="5"/>
    </row>
    <row r="53" spans="1:16" x14ac:dyDescent="0.2">
      <c r="A53" s="5"/>
      <c r="B53" s="17" t="s">
        <v>98</v>
      </c>
      <c r="C53" s="24"/>
      <c r="D53" s="17">
        <v>31</v>
      </c>
      <c r="E53" s="18">
        <v>810</v>
      </c>
      <c r="F53" s="18"/>
      <c r="G53" s="9"/>
      <c r="H53" s="9">
        <v>4033.26</v>
      </c>
      <c r="I53" s="9">
        <v>24533</v>
      </c>
      <c r="J53" s="9">
        <v>2230</v>
      </c>
      <c r="K53" s="9"/>
      <c r="L53" s="9"/>
      <c r="M53" s="4"/>
      <c r="N53" s="11">
        <f t="shared" si="0"/>
        <v>30.287654320987656</v>
      </c>
      <c r="O53" s="10" t="s">
        <v>115</v>
      </c>
      <c r="P53" s="5"/>
    </row>
    <row r="54" spans="1:16" x14ac:dyDescent="0.2">
      <c r="A54" s="5"/>
      <c r="B54" s="17" t="s">
        <v>97</v>
      </c>
      <c r="C54" s="24"/>
      <c r="D54" s="17">
        <v>30</v>
      </c>
      <c r="E54" s="18">
        <v>733</v>
      </c>
      <c r="F54" s="18"/>
      <c r="G54" s="9"/>
      <c r="H54" s="9">
        <v>4033.26</v>
      </c>
      <c r="I54" s="9">
        <v>22715</v>
      </c>
      <c r="J54" s="9">
        <v>2065</v>
      </c>
      <c r="K54" s="9"/>
      <c r="L54" s="9"/>
      <c r="M54" s="4"/>
      <c r="N54" s="11">
        <f t="shared" si="0"/>
        <v>30.989085948158255</v>
      </c>
      <c r="O54" s="10" t="s">
        <v>115</v>
      </c>
      <c r="P54" s="5"/>
    </row>
    <row r="55" spans="1:16" x14ac:dyDescent="0.2">
      <c r="A55" s="5"/>
      <c r="B55" s="17" t="s">
        <v>96</v>
      </c>
      <c r="C55" s="24"/>
      <c r="D55" s="17">
        <v>31</v>
      </c>
      <c r="E55" s="18">
        <v>836</v>
      </c>
      <c r="F55" s="18"/>
      <c r="G55" s="9"/>
      <c r="H55" s="9">
        <v>4033.26</v>
      </c>
      <c r="I55" s="9">
        <v>25857</v>
      </c>
      <c r="J55" s="9">
        <v>2350</v>
      </c>
      <c r="K55" s="9"/>
      <c r="L55" s="9"/>
      <c r="M55" s="4"/>
      <c r="N55" s="11">
        <f t="shared" si="0"/>
        <v>30.929425837320576</v>
      </c>
      <c r="O55" s="10" t="s">
        <v>115</v>
      </c>
      <c r="P55" s="5"/>
    </row>
    <row r="56" spans="1:16" x14ac:dyDescent="0.2">
      <c r="A56" s="5"/>
      <c r="B56" s="17" t="s">
        <v>95</v>
      </c>
      <c r="C56" s="24"/>
      <c r="D56" s="17">
        <v>31</v>
      </c>
      <c r="E56" s="18">
        <v>969</v>
      </c>
      <c r="F56" s="18"/>
      <c r="G56" s="9"/>
      <c r="H56" s="9">
        <v>4033.26</v>
      </c>
      <c r="I56" s="9">
        <v>30331</v>
      </c>
      <c r="J56" s="9">
        <v>2757</v>
      </c>
      <c r="K56" s="9"/>
      <c r="L56" s="9"/>
      <c r="M56" s="4"/>
      <c r="N56" s="11">
        <f t="shared" si="0"/>
        <v>31.301341589267285</v>
      </c>
      <c r="O56" s="10" t="s">
        <v>115</v>
      </c>
      <c r="P56" s="5"/>
    </row>
    <row r="57" spans="1:16" x14ac:dyDescent="0.2">
      <c r="A57" s="5"/>
      <c r="B57" s="17" t="s">
        <v>94</v>
      </c>
      <c r="C57" s="24"/>
      <c r="D57" s="17">
        <v>28</v>
      </c>
      <c r="E57" s="18">
        <v>948</v>
      </c>
      <c r="F57" s="18"/>
      <c r="G57" s="9"/>
      <c r="H57" s="9">
        <v>4033.26</v>
      </c>
      <c r="I57" s="9">
        <v>30389</v>
      </c>
      <c r="J57" s="9">
        <v>2762</v>
      </c>
      <c r="K57" s="9"/>
      <c r="L57" s="9"/>
      <c r="M57" s="4"/>
      <c r="N57" s="11">
        <f t="shared" si="0"/>
        <v>32.055907172995781</v>
      </c>
      <c r="O57" s="10" t="s">
        <v>115</v>
      </c>
      <c r="P57" s="5"/>
    </row>
    <row r="58" spans="1:16" x14ac:dyDescent="0.2">
      <c r="A58" s="5"/>
      <c r="B58" s="17" t="s">
        <v>93</v>
      </c>
      <c r="C58" s="24"/>
      <c r="D58" s="17">
        <v>31</v>
      </c>
      <c r="E58" s="18">
        <v>999</v>
      </c>
      <c r="F58" s="18"/>
      <c r="G58" s="9"/>
      <c r="H58" s="9">
        <v>4033.26</v>
      </c>
      <c r="I58" s="9">
        <v>32173</v>
      </c>
      <c r="J58" s="9">
        <v>2924</v>
      </c>
      <c r="K58" s="9"/>
      <c r="L58" s="9"/>
      <c r="M58" s="4"/>
      <c r="N58" s="11">
        <f t="shared" si="0"/>
        <v>32.205205205205203</v>
      </c>
      <c r="O58" s="10" t="s">
        <v>115</v>
      </c>
      <c r="P58" s="5"/>
    </row>
    <row r="59" spans="1:16" x14ac:dyDescent="0.2">
      <c r="A59" s="5"/>
      <c r="B59" s="17" t="s">
        <v>92</v>
      </c>
      <c r="C59" s="24"/>
      <c r="D59" s="17">
        <v>30</v>
      </c>
      <c r="E59" s="18">
        <v>882</v>
      </c>
      <c r="F59" s="18"/>
      <c r="G59" s="9"/>
      <c r="H59" s="9">
        <v>4033.26</v>
      </c>
      <c r="I59" s="9">
        <v>29032</v>
      </c>
      <c r="J59" s="9">
        <v>2639</v>
      </c>
      <c r="K59" s="9"/>
      <c r="L59" s="9"/>
      <c r="M59" s="4"/>
      <c r="N59" s="11">
        <f t="shared" si="0"/>
        <v>32.916099773242628</v>
      </c>
      <c r="O59" s="10" t="s">
        <v>115</v>
      </c>
      <c r="P59" s="5"/>
    </row>
    <row r="60" spans="1:16" x14ac:dyDescent="0.2">
      <c r="A60" s="5"/>
      <c r="B60" s="17" t="s">
        <v>91</v>
      </c>
      <c r="C60" s="24"/>
      <c r="D60" s="17">
        <v>31</v>
      </c>
      <c r="E60" s="18">
        <v>925</v>
      </c>
      <c r="F60" s="18"/>
      <c r="G60" s="9"/>
      <c r="H60" s="9">
        <v>4033.26</v>
      </c>
      <c r="I60" s="9">
        <v>30450</v>
      </c>
      <c r="J60" s="9">
        <v>2768</v>
      </c>
      <c r="K60" s="9"/>
      <c r="L60" s="9"/>
      <c r="M60" s="4"/>
      <c r="N60" s="11">
        <f t="shared" si="0"/>
        <v>32.918918918918919</v>
      </c>
      <c r="O60" s="10" t="s">
        <v>115</v>
      </c>
      <c r="P60" s="5"/>
    </row>
    <row r="61" spans="1:16" x14ac:dyDescent="0.2">
      <c r="A61" s="5"/>
      <c r="B61" s="17" t="s">
        <v>90</v>
      </c>
      <c r="C61" s="24"/>
      <c r="D61" s="17">
        <v>30</v>
      </c>
      <c r="E61" s="18">
        <v>992</v>
      </c>
      <c r="F61" s="18"/>
      <c r="G61" s="9"/>
      <c r="H61" s="9">
        <v>4033.26</v>
      </c>
      <c r="I61" s="9">
        <v>33158</v>
      </c>
      <c r="J61" s="9">
        <v>3014</v>
      </c>
      <c r="K61" s="9"/>
      <c r="L61" s="9"/>
      <c r="M61" s="4"/>
      <c r="N61" s="11">
        <f t="shared" si="0"/>
        <v>33.425403225806448</v>
      </c>
      <c r="O61" s="10" t="s">
        <v>115</v>
      </c>
      <c r="P61" s="5"/>
    </row>
    <row r="62" spans="1:16" x14ac:dyDescent="0.2">
      <c r="A62" s="5"/>
      <c r="B62" s="17" t="s">
        <v>89</v>
      </c>
      <c r="C62" s="24"/>
      <c r="D62" s="17">
        <v>31</v>
      </c>
      <c r="E62" s="18">
        <v>1138</v>
      </c>
      <c r="F62" s="18"/>
      <c r="G62" s="9"/>
      <c r="H62" s="9">
        <v>4033.26</v>
      </c>
      <c r="I62" s="9">
        <v>38504</v>
      </c>
      <c r="J62" s="9">
        <v>3500</v>
      </c>
      <c r="K62" s="9"/>
      <c r="L62" s="9"/>
      <c r="M62" s="4"/>
      <c r="N62" s="11">
        <f t="shared" si="0"/>
        <v>33.834797891036906</v>
      </c>
      <c r="O62" s="10" t="s">
        <v>115</v>
      </c>
      <c r="P62" s="5"/>
    </row>
    <row r="63" spans="1:16" x14ac:dyDescent="0.2">
      <c r="A63" s="5"/>
      <c r="B63" s="17" t="s">
        <v>88</v>
      </c>
      <c r="C63" s="24"/>
      <c r="D63" s="17">
        <v>31</v>
      </c>
      <c r="E63" s="18">
        <v>1107</v>
      </c>
      <c r="F63" s="18"/>
      <c r="G63" s="9"/>
      <c r="H63" s="9">
        <v>4033.26</v>
      </c>
      <c r="I63" s="9">
        <v>38903</v>
      </c>
      <c r="J63" s="9">
        <v>3536</v>
      </c>
      <c r="K63" s="9"/>
      <c r="L63" s="9"/>
      <c r="M63" s="4"/>
      <c r="N63" s="11">
        <f t="shared" si="0"/>
        <v>35.142728093947603</v>
      </c>
      <c r="O63" s="10" t="s">
        <v>115</v>
      </c>
      <c r="P63" s="5"/>
    </row>
    <row r="64" spans="1:16" x14ac:dyDescent="0.2">
      <c r="A64" s="5"/>
      <c r="B64" s="17" t="s">
        <v>87</v>
      </c>
      <c r="C64" s="24"/>
      <c r="D64" s="17">
        <v>30</v>
      </c>
      <c r="E64" s="18">
        <v>986</v>
      </c>
      <c r="F64" s="18"/>
      <c r="G64" s="9"/>
      <c r="H64" s="9">
        <v>4033.26</v>
      </c>
      <c r="I64" s="9">
        <v>36267</v>
      </c>
      <c r="J64" s="9">
        <v>3297</v>
      </c>
      <c r="K64" s="9"/>
      <c r="L64" s="9"/>
      <c r="M64" s="4"/>
      <c r="N64" s="11">
        <f t="shared" si="0"/>
        <v>36.781947261663284</v>
      </c>
      <c r="O64" s="10" t="s">
        <v>115</v>
      </c>
      <c r="P64" s="5"/>
    </row>
    <row r="65" spans="1:16" x14ac:dyDescent="0.2">
      <c r="A65" s="5"/>
      <c r="B65" s="17" t="s">
        <v>86</v>
      </c>
      <c r="C65" s="24"/>
      <c r="D65" s="17">
        <v>31</v>
      </c>
      <c r="E65" s="18">
        <v>1056</v>
      </c>
      <c r="F65" s="18"/>
      <c r="G65" s="9"/>
      <c r="H65" s="9">
        <v>4033.26</v>
      </c>
      <c r="I65" s="9">
        <v>39954</v>
      </c>
      <c r="J65" s="9">
        <v>3632</v>
      </c>
      <c r="K65" s="9"/>
      <c r="L65" s="9"/>
      <c r="M65" s="4"/>
      <c r="N65" s="11">
        <f t="shared" si="0"/>
        <v>37.835227272727273</v>
      </c>
      <c r="O65" s="10" t="s">
        <v>115</v>
      </c>
      <c r="P65" s="5"/>
    </row>
    <row r="66" spans="1:16" x14ac:dyDescent="0.2">
      <c r="A66" s="5"/>
      <c r="B66" s="17" t="s">
        <v>85</v>
      </c>
      <c r="C66" s="24"/>
      <c r="D66" s="17">
        <v>30</v>
      </c>
      <c r="E66" s="18">
        <v>1016</v>
      </c>
      <c r="F66" s="18"/>
      <c r="G66" s="9"/>
      <c r="H66" s="9">
        <v>4033.26</v>
      </c>
      <c r="I66" s="9">
        <v>40009</v>
      </c>
      <c r="J66" s="9">
        <v>3637</v>
      </c>
      <c r="K66" s="9"/>
      <c r="L66" s="9"/>
      <c r="M66" s="4"/>
      <c r="N66" s="11">
        <f t="shared" si="0"/>
        <v>39.378937007874015</v>
      </c>
      <c r="O66" s="10" t="s">
        <v>115</v>
      </c>
      <c r="P66" s="5"/>
    </row>
    <row r="67" spans="1:16" x14ac:dyDescent="0.2">
      <c r="A67" s="5"/>
      <c r="B67" s="17" t="s">
        <v>113</v>
      </c>
      <c r="C67" s="24">
        <v>44930</v>
      </c>
      <c r="D67" s="17" t="s">
        <v>114</v>
      </c>
      <c r="E67" s="35">
        <v>1171</v>
      </c>
      <c r="F67" s="18" t="s">
        <v>154</v>
      </c>
      <c r="G67" s="9"/>
      <c r="H67" s="30">
        <v>396</v>
      </c>
      <c r="I67" s="32">
        <v>62277</v>
      </c>
      <c r="J67" s="9">
        <v>5661</v>
      </c>
      <c r="K67" s="9"/>
      <c r="L67" s="9"/>
      <c r="M67" s="4"/>
      <c r="N67" s="11">
        <f t="shared" si="0"/>
        <v>53.182749786507259</v>
      </c>
      <c r="O67" s="10" t="s">
        <v>150</v>
      </c>
      <c r="P67" s="5"/>
    </row>
    <row r="68" spans="1:16" x14ac:dyDescent="0.2">
      <c r="A68" s="5"/>
      <c r="B68" s="17" t="s">
        <v>151</v>
      </c>
      <c r="C68" s="24">
        <v>44958</v>
      </c>
      <c r="D68" s="17" t="s">
        <v>153</v>
      </c>
      <c r="E68" s="18">
        <v>977</v>
      </c>
      <c r="F68" s="18" t="s">
        <v>154</v>
      </c>
      <c r="G68" s="9"/>
      <c r="H68" s="30">
        <v>396</v>
      </c>
      <c r="I68" s="9">
        <v>49631</v>
      </c>
      <c r="J68" s="9">
        <v>4511</v>
      </c>
      <c r="K68" s="9"/>
      <c r="L68" s="9"/>
      <c r="M68" s="4"/>
      <c r="N68" s="11">
        <f t="shared" si="0"/>
        <v>50.799385875127946</v>
      </c>
      <c r="O68" s="10" t="s">
        <v>150</v>
      </c>
      <c r="P68" s="5"/>
    </row>
    <row r="69" spans="1:16" x14ac:dyDescent="0.2">
      <c r="A69" s="5"/>
      <c r="B69" s="17" t="s">
        <v>152</v>
      </c>
      <c r="C69" s="24">
        <v>44986</v>
      </c>
      <c r="D69" s="17" t="s">
        <v>158</v>
      </c>
      <c r="E69" s="18">
        <v>1009</v>
      </c>
      <c r="F69" s="18" t="s">
        <v>81</v>
      </c>
      <c r="G69" s="9"/>
      <c r="H69" s="30">
        <v>396</v>
      </c>
      <c r="I69" s="9">
        <v>55477</v>
      </c>
      <c r="J69" s="9">
        <v>5043</v>
      </c>
      <c r="K69" s="9"/>
      <c r="L69" s="9"/>
      <c r="M69" s="4"/>
      <c r="N69" s="11">
        <f t="shared" si="0"/>
        <v>54.982160555004953</v>
      </c>
      <c r="O69" s="10" t="s">
        <v>150</v>
      </c>
      <c r="P69" s="5"/>
    </row>
    <row r="70" spans="1:16" x14ac:dyDescent="0.2">
      <c r="A70" s="5"/>
      <c r="B70" s="17" t="s">
        <v>157</v>
      </c>
      <c r="C70" s="24">
        <v>45019</v>
      </c>
      <c r="D70" s="17" t="s">
        <v>156</v>
      </c>
      <c r="E70" s="18">
        <v>1064</v>
      </c>
      <c r="F70" s="18" t="s">
        <v>154</v>
      </c>
      <c r="G70" s="9"/>
      <c r="H70" s="30">
        <v>396</v>
      </c>
      <c r="I70" s="9">
        <v>53223</v>
      </c>
      <c r="J70" s="9">
        <v>4838</v>
      </c>
      <c r="K70" s="9"/>
      <c r="L70" s="9"/>
      <c r="M70" s="4"/>
      <c r="N70" s="11">
        <f t="shared" si="0"/>
        <v>50.021616541353382</v>
      </c>
      <c r="O70" s="10" t="s">
        <v>150</v>
      </c>
      <c r="P70" s="5"/>
    </row>
    <row r="71" spans="1:16" x14ac:dyDescent="0.2">
      <c r="A71" s="5"/>
      <c r="B71" s="17"/>
      <c r="C71" s="24"/>
      <c r="D71" s="17"/>
      <c r="E71" s="18"/>
      <c r="F71" s="18"/>
      <c r="G71" s="9"/>
      <c r="H71" s="9"/>
      <c r="I71" s="9"/>
      <c r="J71" s="9"/>
      <c r="K71" s="9"/>
      <c r="L71" s="9"/>
      <c r="M71" s="4"/>
      <c r="N71" s="4"/>
      <c r="O71" s="24"/>
      <c r="P71" s="5"/>
    </row>
    <row r="72" spans="1:16" x14ac:dyDescent="0.2">
      <c r="A72" s="5"/>
      <c r="B72" s="17"/>
      <c r="C72" s="24"/>
      <c r="D72" s="17"/>
      <c r="E72" s="18"/>
      <c r="F72" s="18"/>
      <c r="G72" s="9"/>
      <c r="H72" s="9"/>
      <c r="I72" s="9"/>
      <c r="J72" s="9"/>
      <c r="K72" s="9"/>
      <c r="L72" s="9"/>
      <c r="M72" s="4"/>
      <c r="N72" s="4"/>
      <c r="O72" s="24"/>
      <c r="P72" s="5"/>
    </row>
    <row r="73" spans="1:16" x14ac:dyDescent="0.2">
      <c r="A73" s="5"/>
      <c r="B73" s="17"/>
      <c r="C73" s="24"/>
      <c r="D73" s="17"/>
      <c r="E73" s="18"/>
      <c r="F73" s="18"/>
      <c r="G73" s="9"/>
      <c r="H73" s="9"/>
      <c r="I73" s="9"/>
      <c r="J73" s="9"/>
      <c r="K73" s="9"/>
      <c r="L73" s="9"/>
      <c r="M73" s="4"/>
      <c r="N73" s="4"/>
      <c r="O73" s="24"/>
      <c r="P73" s="5"/>
    </row>
    <row r="74" spans="1:16" x14ac:dyDescent="0.2">
      <c r="A74" s="5"/>
      <c r="B74" s="17"/>
      <c r="C74" s="24"/>
      <c r="D74" s="17"/>
      <c r="E74" s="18"/>
      <c r="F74" s="18"/>
      <c r="G74" s="9"/>
      <c r="H74" s="9"/>
      <c r="I74" s="9"/>
      <c r="J74" s="9"/>
      <c r="K74" s="9"/>
      <c r="L74" s="9"/>
      <c r="M74" s="4"/>
      <c r="N74" s="4"/>
      <c r="O74" s="24"/>
      <c r="P74" s="5"/>
    </row>
    <row r="75" spans="1:16" x14ac:dyDescent="0.2">
      <c r="A75" s="5"/>
      <c r="B75" s="17"/>
      <c r="C75" s="24"/>
      <c r="D75" s="17"/>
      <c r="E75" s="18"/>
      <c r="F75" s="18"/>
      <c r="G75" s="9"/>
      <c r="H75" s="9"/>
      <c r="I75" s="9"/>
      <c r="J75" s="9"/>
      <c r="K75" s="9"/>
      <c r="L75" s="9"/>
      <c r="M75" s="4"/>
      <c r="N75" s="4"/>
      <c r="O75" s="24"/>
      <c r="P75" s="5"/>
    </row>
    <row r="76" spans="1:16" x14ac:dyDescent="0.2">
      <c r="A76" s="5"/>
      <c r="B76" s="17"/>
      <c r="C76" s="24"/>
      <c r="D76" s="17"/>
      <c r="E76" s="18"/>
      <c r="F76" s="18"/>
      <c r="G76" s="9"/>
      <c r="H76" s="9"/>
      <c r="I76" s="9"/>
      <c r="J76" s="9"/>
      <c r="K76" s="9"/>
      <c r="L76" s="9"/>
      <c r="M76" s="4"/>
      <c r="N76" s="4"/>
      <c r="O76" s="24"/>
      <c r="P76" s="5"/>
    </row>
    <row r="77" spans="1:16" x14ac:dyDescent="0.2">
      <c r="A77" s="5"/>
      <c r="B77" s="17"/>
      <c r="C77" s="24"/>
      <c r="D77" s="17"/>
      <c r="E77" s="18"/>
      <c r="F77" s="18"/>
      <c r="G77" s="9"/>
      <c r="H77" s="9"/>
      <c r="I77" s="9"/>
      <c r="J77" s="9"/>
      <c r="K77" s="9"/>
      <c r="L77" s="9"/>
      <c r="M77" s="4"/>
      <c r="N77" s="4"/>
      <c r="O77" s="24"/>
      <c r="P77" s="5"/>
    </row>
    <row r="78" spans="1:16" x14ac:dyDescent="0.2">
      <c r="A78" s="5"/>
      <c r="B78" s="17"/>
      <c r="C78" s="24"/>
      <c r="D78" s="17"/>
      <c r="E78" s="18"/>
      <c r="F78" s="18"/>
      <c r="G78" s="9"/>
      <c r="H78" s="9"/>
      <c r="I78" s="9"/>
      <c r="J78" s="9"/>
      <c r="K78" s="9"/>
      <c r="L78" s="9"/>
      <c r="M78" s="4"/>
      <c r="N78" s="4"/>
      <c r="O78" s="24"/>
      <c r="P78" s="5"/>
    </row>
    <row r="79" spans="1:16" x14ac:dyDescent="0.2">
      <c r="A79" s="5"/>
      <c r="B79" s="17"/>
      <c r="C79" s="24"/>
      <c r="D79" s="17"/>
      <c r="E79" s="18"/>
      <c r="F79" s="18"/>
      <c r="G79" s="9"/>
      <c r="H79" s="9"/>
      <c r="I79" s="9"/>
      <c r="J79" s="9"/>
      <c r="K79" s="9"/>
      <c r="L79" s="9"/>
      <c r="M79" s="4"/>
      <c r="N79" s="4"/>
      <c r="O79" s="24"/>
      <c r="P79" s="5"/>
    </row>
    <row r="80" spans="1:16" x14ac:dyDescent="0.2">
      <c r="A80" s="5"/>
      <c r="B80" s="17"/>
      <c r="C80" s="24"/>
      <c r="D80" s="17"/>
      <c r="E80" s="18"/>
      <c r="F80" s="18"/>
      <c r="G80" s="9"/>
      <c r="H80" s="9"/>
      <c r="I80" s="9"/>
      <c r="J80" s="9"/>
      <c r="K80" s="9"/>
      <c r="L80" s="9"/>
      <c r="M80" s="4"/>
      <c r="N80" s="4"/>
      <c r="O80" s="24"/>
      <c r="P80" s="5"/>
    </row>
    <row r="81" spans="1:16" x14ac:dyDescent="0.2">
      <c r="A81" s="5"/>
      <c r="B81" s="17"/>
      <c r="C81" s="24"/>
      <c r="D81" s="17"/>
      <c r="E81" s="18"/>
      <c r="F81" s="18"/>
      <c r="G81" s="9"/>
      <c r="H81" s="9"/>
      <c r="I81" s="9"/>
      <c r="J81" s="9"/>
      <c r="K81" s="9"/>
      <c r="L81" s="9"/>
      <c r="M81" s="4"/>
      <c r="N81" s="4"/>
      <c r="O81" s="24"/>
      <c r="P81" s="5"/>
    </row>
    <row r="82" spans="1:16" x14ac:dyDescent="0.2">
      <c r="A82" s="5"/>
      <c r="B82" s="17"/>
      <c r="C82" s="24"/>
      <c r="D82" s="17"/>
      <c r="E82" s="18"/>
      <c r="F82" s="18"/>
      <c r="G82" s="9"/>
      <c r="H82" s="9"/>
      <c r="I82" s="9"/>
      <c r="J82" s="9"/>
      <c r="K82" s="9"/>
      <c r="L82" s="9"/>
      <c r="M82" s="4"/>
      <c r="N82" s="4"/>
      <c r="O82" s="24"/>
      <c r="P82" s="5"/>
    </row>
    <row r="83" spans="1:16" x14ac:dyDescent="0.2">
      <c r="A83" s="5"/>
      <c r="B83" s="17"/>
      <c r="C83" s="24"/>
      <c r="D83" s="17"/>
      <c r="E83" s="18"/>
      <c r="F83" s="18"/>
      <c r="G83" s="9"/>
      <c r="H83" s="9"/>
      <c r="I83" s="9"/>
      <c r="J83" s="9"/>
      <c r="K83" s="9"/>
      <c r="L83" s="9"/>
      <c r="M83" s="4"/>
      <c r="N83" s="4"/>
      <c r="O83" s="24"/>
      <c r="P83" s="5"/>
    </row>
    <row r="84" spans="1:16" x14ac:dyDescent="0.2">
      <c r="A84" s="5"/>
      <c r="B84" s="17"/>
      <c r="C84" s="24"/>
      <c r="D84" s="17"/>
      <c r="E84" s="18"/>
      <c r="F84" s="18"/>
      <c r="G84" s="9"/>
      <c r="H84" s="9"/>
      <c r="I84" s="9"/>
      <c r="J84" s="9"/>
      <c r="K84" s="9"/>
      <c r="L84" s="9"/>
      <c r="M84" s="4"/>
      <c r="N84" s="4"/>
      <c r="O84" s="24"/>
      <c r="P84" s="5"/>
    </row>
    <row r="85" spans="1:16" x14ac:dyDescent="0.2">
      <c r="A85" s="5"/>
      <c r="B85" s="17"/>
      <c r="C85" s="24"/>
      <c r="D85" s="17"/>
      <c r="E85" s="18"/>
      <c r="F85" s="18"/>
      <c r="G85" s="9"/>
      <c r="H85" s="9"/>
      <c r="I85" s="9"/>
      <c r="J85" s="9"/>
      <c r="K85" s="9"/>
      <c r="L85" s="9"/>
      <c r="M85" s="4"/>
      <c r="N85" s="4"/>
      <c r="O85" s="24"/>
      <c r="P85" s="5"/>
    </row>
    <row r="86" spans="1:16" x14ac:dyDescent="0.2">
      <c r="A86" s="5"/>
      <c r="B86" s="17"/>
      <c r="C86" s="24"/>
      <c r="D86" s="17"/>
      <c r="E86" s="18"/>
      <c r="F86" s="18"/>
      <c r="G86" s="9"/>
      <c r="H86" s="9"/>
      <c r="I86" s="9"/>
      <c r="J86" s="9"/>
      <c r="K86" s="9"/>
      <c r="L86" s="9"/>
      <c r="M86" s="4"/>
      <c r="N86" s="4"/>
      <c r="O86" s="24"/>
      <c r="P86" s="5"/>
    </row>
    <row r="87" spans="1:16" x14ac:dyDescent="0.2">
      <c r="A87" s="5"/>
      <c r="B87" s="17"/>
      <c r="C87" s="24"/>
      <c r="D87" s="17"/>
      <c r="E87" s="18"/>
      <c r="F87" s="18"/>
      <c r="G87" s="9"/>
      <c r="H87" s="9"/>
      <c r="I87" s="9"/>
      <c r="J87" s="9"/>
      <c r="K87" s="9"/>
      <c r="L87" s="9"/>
      <c r="M87" s="4"/>
      <c r="N87" s="4"/>
      <c r="O87" s="24"/>
      <c r="P87" s="5"/>
    </row>
    <row r="88" spans="1:16" x14ac:dyDescent="0.2">
      <c r="A88" s="5"/>
      <c r="B88" s="17"/>
      <c r="C88" s="24"/>
      <c r="D88" s="17"/>
      <c r="E88" s="18"/>
      <c r="F88" s="18"/>
      <c r="G88" s="9"/>
      <c r="H88" s="9"/>
      <c r="I88" s="9"/>
      <c r="J88" s="9"/>
      <c r="K88" s="9"/>
      <c r="L88" s="9"/>
      <c r="M88" s="4"/>
      <c r="N88" s="4"/>
      <c r="O88" s="24"/>
      <c r="P88" s="5"/>
    </row>
    <row r="89" spans="1:16" x14ac:dyDescent="0.2">
      <c r="A89" s="5"/>
      <c r="B89" s="17"/>
      <c r="C89" s="24"/>
      <c r="D89" s="17"/>
      <c r="E89" s="18"/>
      <c r="F89" s="18"/>
      <c r="G89" s="9"/>
      <c r="H89" s="9"/>
      <c r="I89" s="9"/>
      <c r="J89" s="9"/>
      <c r="K89" s="9"/>
      <c r="L89" s="9"/>
      <c r="M89" s="4"/>
      <c r="N89" s="4"/>
      <c r="O89" s="24"/>
      <c r="P89" s="5"/>
    </row>
    <row r="90" spans="1:16" x14ac:dyDescent="0.2">
      <c r="A90" s="5"/>
      <c r="B90" s="17"/>
      <c r="C90" s="24"/>
      <c r="D90" s="17"/>
      <c r="E90" s="18"/>
      <c r="F90" s="18"/>
      <c r="G90" s="9"/>
      <c r="H90" s="9"/>
      <c r="I90" s="9"/>
      <c r="J90" s="9"/>
      <c r="K90" s="9"/>
      <c r="L90" s="9"/>
      <c r="M90" s="4"/>
      <c r="N90" s="4"/>
      <c r="O90" s="24"/>
      <c r="P90" s="5"/>
    </row>
    <row r="91" spans="1:16" x14ac:dyDescent="0.2">
      <c r="A91" s="5"/>
      <c r="B91" s="17"/>
      <c r="C91" s="24"/>
      <c r="D91" s="17"/>
      <c r="E91" s="18"/>
      <c r="F91" s="18"/>
      <c r="G91" s="9"/>
      <c r="H91" s="9"/>
      <c r="I91" s="9"/>
      <c r="J91" s="9"/>
      <c r="K91" s="9"/>
      <c r="L91" s="9"/>
      <c r="M91" s="4"/>
      <c r="N91" s="4"/>
      <c r="O91" s="24"/>
      <c r="P91" s="5"/>
    </row>
    <row r="92" spans="1:16" x14ac:dyDescent="0.2">
      <c r="A92" s="5"/>
      <c r="B92" s="17"/>
      <c r="C92" s="24"/>
      <c r="D92" s="17"/>
      <c r="E92" s="18"/>
      <c r="F92" s="18"/>
      <c r="G92" s="9"/>
      <c r="H92" s="9"/>
      <c r="I92" s="9"/>
      <c r="J92" s="9"/>
      <c r="K92" s="9"/>
      <c r="L92" s="9"/>
      <c r="M92" s="4"/>
      <c r="N92" s="4"/>
      <c r="O92" s="24"/>
      <c r="P92" s="5"/>
    </row>
    <row r="93" spans="1:16" x14ac:dyDescent="0.2">
      <c r="A93" s="5"/>
      <c r="B93" s="17"/>
      <c r="C93" s="24"/>
      <c r="D93" s="17"/>
      <c r="E93" s="18"/>
      <c r="F93" s="18"/>
      <c r="G93" s="9"/>
      <c r="H93" s="9"/>
      <c r="I93" s="9"/>
      <c r="J93" s="9"/>
      <c r="K93" s="9"/>
      <c r="L93" s="9"/>
      <c r="M93" s="4"/>
      <c r="N93" s="4"/>
      <c r="O93" s="24"/>
      <c r="P93" s="5"/>
    </row>
    <row r="94" spans="1:16" x14ac:dyDescent="0.2">
      <c r="A94" s="5"/>
      <c r="B94" s="17"/>
      <c r="C94" s="24"/>
      <c r="D94" s="17"/>
      <c r="E94" s="18"/>
      <c r="F94" s="18"/>
      <c r="G94" s="9"/>
      <c r="H94" s="9"/>
      <c r="I94" s="9"/>
      <c r="J94" s="9"/>
      <c r="K94" s="9"/>
      <c r="L94" s="9"/>
      <c r="M94" s="4"/>
      <c r="N94" s="4"/>
      <c r="O94" s="24"/>
      <c r="P94" s="5"/>
    </row>
    <row r="95" spans="1:16" x14ac:dyDescent="0.2">
      <c r="A95" s="5"/>
      <c r="B95" s="17"/>
      <c r="C95" s="24"/>
      <c r="D95" s="17"/>
      <c r="E95" s="18"/>
      <c r="F95" s="18"/>
      <c r="G95" s="9"/>
      <c r="H95" s="9"/>
      <c r="I95" s="9"/>
      <c r="J95" s="9"/>
      <c r="K95" s="9"/>
      <c r="L95" s="9"/>
      <c r="M95" s="4"/>
      <c r="N95" s="4"/>
      <c r="O95" s="24"/>
      <c r="P95" s="5"/>
    </row>
    <row r="96" spans="1:16" x14ac:dyDescent="0.2">
      <c r="A96" s="5"/>
      <c r="B96" s="17"/>
      <c r="C96" s="24"/>
      <c r="D96" s="17"/>
      <c r="E96" s="18"/>
      <c r="F96" s="18"/>
      <c r="G96" s="9"/>
      <c r="H96" s="9"/>
      <c r="I96" s="9"/>
      <c r="J96" s="9"/>
      <c r="K96" s="9"/>
      <c r="L96" s="9"/>
      <c r="M96" s="4"/>
      <c r="N96" s="4"/>
      <c r="O96" s="24"/>
      <c r="P96" s="5"/>
    </row>
    <row r="97" spans="1:16" x14ac:dyDescent="0.2">
      <c r="A97" s="5"/>
      <c r="B97" s="17"/>
      <c r="C97" s="24"/>
      <c r="D97" s="17"/>
      <c r="E97" s="18"/>
      <c r="F97" s="18"/>
      <c r="G97" s="9"/>
      <c r="H97" s="9"/>
      <c r="I97" s="9"/>
      <c r="J97" s="9"/>
      <c r="K97" s="9"/>
      <c r="L97" s="9"/>
      <c r="M97" s="4"/>
      <c r="N97" s="4"/>
      <c r="O97" s="24"/>
      <c r="P97" s="5"/>
    </row>
    <row r="98" spans="1:16" x14ac:dyDescent="0.2">
      <c r="A98" s="5"/>
      <c r="B98" s="17"/>
      <c r="C98" s="24"/>
      <c r="D98" s="17"/>
      <c r="E98" s="18"/>
      <c r="F98" s="18"/>
      <c r="G98" s="9"/>
      <c r="H98" s="9"/>
      <c r="I98" s="9"/>
      <c r="J98" s="9"/>
      <c r="K98" s="9"/>
      <c r="L98" s="9"/>
      <c r="M98" s="4"/>
      <c r="N98" s="4"/>
      <c r="O98" s="24"/>
      <c r="P98" s="5"/>
    </row>
    <row r="99" spans="1:16" x14ac:dyDescent="0.2">
      <c r="A99" s="5"/>
      <c r="B99" s="17" t="s">
        <v>77</v>
      </c>
      <c r="C99" s="24">
        <v>44896</v>
      </c>
      <c r="D99" s="17" t="s">
        <v>76</v>
      </c>
      <c r="E99" s="18" t="s">
        <v>83</v>
      </c>
      <c r="F99" s="18" t="s">
        <v>81</v>
      </c>
      <c r="G99" s="9"/>
      <c r="H99" s="9"/>
      <c r="I99" s="9">
        <v>4009</v>
      </c>
      <c r="J99" s="9">
        <v>3637</v>
      </c>
      <c r="K99" s="9"/>
      <c r="L99" s="9"/>
      <c r="M99" s="4"/>
      <c r="N99" s="4"/>
      <c r="O99" s="24" t="s">
        <v>82</v>
      </c>
      <c r="P99" s="5"/>
    </row>
    <row r="100" spans="1:16" x14ac:dyDescent="0.2">
      <c r="A100" s="5"/>
      <c r="B100" s="17"/>
      <c r="C100" s="24"/>
      <c r="D100" s="17"/>
      <c r="E100" s="18"/>
      <c r="F100" s="18"/>
      <c r="G100" s="9"/>
      <c r="H100" s="9"/>
      <c r="I100" s="9"/>
      <c r="J100" s="9"/>
      <c r="K100" s="9"/>
      <c r="L100" s="9"/>
      <c r="M100" s="4"/>
      <c r="N100" s="4"/>
      <c r="O100" s="24"/>
      <c r="P100" s="5"/>
    </row>
    <row r="101" spans="1:16" x14ac:dyDescent="0.2">
      <c r="A101" s="5"/>
      <c r="B101" s="17"/>
      <c r="C101" s="24"/>
      <c r="D101" s="17"/>
      <c r="E101" s="18"/>
      <c r="F101" s="18"/>
      <c r="G101" s="9"/>
      <c r="H101" s="9"/>
      <c r="I101" s="9"/>
      <c r="J101" s="9"/>
      <c r="K101" s="9"/>
      <c r="L101" s="9"/>
      <c r="M101" s="4"/>
      <c r="N101" s="4"/>
      <c r="O101" s="24"/>
      <c r="P101" s="5"/>
    </row>
    <row r="102" spans="1:16" x14ac:dyDescent="0.2">
      <c r="A102" s="5"/>
      <c r="B102" s="17"/>
      <c r="C102" s="24"/>
      <c r="D102" s="17"/>
      <c r="E102" s="18"/>
      <c r="F102" s="18"/>
      <c r="G102" s="9"/>
      <c r="H102" s="9"/>
      <c r="I102" s="9"/>
      <c r="J102" s="9"/>
      <c r="K102" s="9"/>
      <c r="L102" s="9"/>
      <c r="M102" s="4"/>
      <c r="N102" s="4"/>
      <c r="O102" s="24"/>
      <c r="P102" s="5"/>
    </row>
    <row r="103" spans="1:16" x14ac:dyDescent="0.2">
      <c r="A103" s="5"/>
      <c r="B103" s="17"/>
      <c r="C103" s="24"/>
      <c r="D103" s="17"/>
      <c r="E103" s="18"/>
      <c r="F103" s="18"/>
      <c r="G103" s="9"/>
      <c r="H103" s="9"/>
      <c r="I103" s="9"/>
      <c r="J103" s="9"/>
      <c r="K103" s="9"/>
      <c r="L103" s="9"/>
      <c r="M103" s="4"/>
      <c r="N103" s="4"/>
      <c r="O103" s="24"/>
      <c r="P103" s="5"/>
    </row>
    <row r="104" spans="1:16" x14ac:dyDescent="0.2">
      <c r="A104" s="5"/>
      <c r="B104" s="17"/>
      <c r="C104" s="24"/>
      <c r="D104" s="17"/>
      <c r="E104" s="18"/>
      <c r="F104" s="18"/>
      <c r="G104" s="9"/>
      <c r="H104" s="9"/>
      <c r="I104" s="9"/>
      <c r="J104" s="9"/>
      <c r="K104" s="9"/>
      <c r="L104" s="9"/>
      <c r="M104" s="4"/>
      <c r="N104" s="4"/>
      <c r="O104" s="24"/>
      <c r="P104" s="5"/>
    </row>
    <row r="105" spans="1:16" x14ac:dyDescent="0.2">
      <c r="A105" s="5"/>
      <c r="B105" s="17"/>
      <c r="C105" s="24"/>
      <c r="D105" s="17"/>
      <c r="E105" s="18"/>
      <c r="F105" s="18"/>
      <c r="G105" s="9"/>
      <c r="H105" s="9"/>
      <c r="I105" s="9"/>
      <c r="J105" s="9"/>
      <c r="K105" s="9"/>
      <c r="L105" s="9"/>
      <c r="M105" s="4"/>
      <c r="N105" s="4"/>
      <c r="O105" s="24"/>
      <c r="P105" s="5"/>
    </row>
    <row r="106" spans="1:16" x14ac:dyDescent="0.2">
      <c r="A106" s="5"/>
      <c r="B106" s="17"/>
      <c r="C106" s="24"/>
      <c r="D106" s="17"/>
      <c r="E106" s="18"/>
      <c r="F106" s="18"/>
      <c r="G106" s="9"/>
      <c r="H106" s="9"/>
      <c r="I106" s="9"/>
      <c r="J106" s="9"/>
      <c r="K106" s="9"/>
      <c r="L106" s="9"/>
      <c r="M106" s="4"/>
      <c r="N106" s="4"/>
      <c r="O106" s="24"/>
      <c r="P106" s="5"/>
    </row>
    <row r="107" spans="1:16" x14ac:dyDescent="0.2">
      <c r="A107" s="5"/>
      <c r="B107" s="17"/>
      <c r="C107" s="24"/>
      <c r="D107" s="17"/>
      <c r="E107" s="18"/>
      <c r="F107" s="18"/>
      <c r="G107" s="9"/>
      <c r="H107" s="9"/>
      <c r="I107" s="9"/>
      <c r="J107" s="9"/>
      <c r="K107" s="9"/>
      <c r="L107" s="9"/>
      <c r="M107" s="4"/>
      <c r="N107" s="4"/>
      <c r="O107" s="24"/>
      <c r="P107" s="5"/>
    </row>
    <row r="108" spans="1:16" x14ac:dyDescent="0.2">
      <c r="A108" s="5"/>
      <c r="B108" s="17"/>
      <c r="C108" s="24"/>
      <c r="D108" s="17"/>
      <c r="E108" s="18"/>
      <c r="F108" s="18"/>
      <c r="G108" s="9"/>
      <c r="H108" s="9"/>
      <c r="I108" s="9"/>
      <c r="J108" s="9"/>
      <c r="K108" s="9"/>
      <c r="L108" s="9"/>
      <c r="M108" s="4"/>
      <c r="N108" s="4"/>
      <c r="O108" s="24"/>
      <c r="P108" s="5"/>
    </row>
    <row r="109" spans="1:16" x14ac:dyDescent="0.2">
      <c r="A109" s="5"/>
      <c r="B109" s="17"/>
      <c r="C109" s="24"/>
      <c r="D109" s="17"/>
      <c r="E109" s="18"/>
      <c r="F109" s="18"/>
      <c r="G109" s="9"/>
      <c r="H109" s="9"/>
      <c r="I109" s="9"/>
      <c r="J109" s="9"/>
      <c r="K109" s="9"/>
      <c r="L109" s="9"/>
      <c r="M109" s="4"/>
      <c r="N109" s="4"/>
      <c r="O109" s="24"/>
      <c r="P109" s="5"/>
    </row>
    <row r="110" spans="1:16" x14ac:dyDescent="0.2">
      <c r="A110" s="5"/>
      <c r="B110" s="17"/>
      <c r="C110" s="24"/>
      <c r="D110" s="17"/>
      <c r="E110" s="18"/>
      <c r="F110" s="18"/>
      <c r="G110" s="9"/>
      <c r="H110" s="9"/>
      <c r="I110" s="9"/>
      <c r="J110" s="9"/>
      <c r="K110" s="9"/>
      <c r="L110" s="9"/>
      <c r="M110" s="4"/>
      <c r="N110" s="4"/>
      <c r="O110" s="24"/>
      <c r="P110" s="5"/>
    </row>
    <row r="111" spans="1:16" x14ac:dyDescent="0.2">
      <c r="A111" s="5"/>
      <c r="B111" s="17"/>
      <c r="C111" s="24"/>
      <c r="D111" s="17"/>
      <c r="E111" s="18"/>
      <c r="F111" s="18"/>
      <c r="G111" s="9"/>
      <c r="H111" s="9"/>
      <c r="I111" s="9"/>
      <c r="J111" s="9"/>
      <c r="K111" s="9"/>
      <c r="L111" s="9"/>
      <c r="M111" s="4"/>
      <c r="N111" s="4"/>
      <c r="O111" s="24"/>
      <c r="P111" s="5"/>
    </row>
    <row r="112" spans="1:16" x14ac:dyDescent="0.2">
      <c r="A112" s="5"/>
      <c r="B112" s="17"/>
      <c r="C112" s="24"/>
      <c r="D112" s="17"/>
      <c r="E112" s="18"/>
      <c r="F112" s="18"/>
      <c r="G112" s="9"/>
      <c r="H112" s="9"/>
      <c r="I112" s="9"/>
      <c r="J112" s="9"/>
      <c r="K112" s="9"/>
      <c r="L112" s="9"/>
      <c r="M112" s="4"/>
      <c r="N112" s="4"/>
      <c r="O112" s="24"/>
      <c r="P112" s="5"/>
    </row>
    <row r="113" spans="1:16" x14ac:dyDescent="0.2">
      <c r="A113" s="5"/>
      <c r="B113" s="17"/>
      <c r="C113" s="24"/>
      <c r="D113" s="17"/>
      <c r="E113" s="18"/>
      <c r="F113" s="18"/>
      <c r="G113" s="9"/>
      <c r="H113" s="9"/>
      <c r="I113" s="9"/>
      <c r="J113" s="9"/>
      <c r="K113" s="9"/>
      <c r="L113" s="9"/>
      <c r="M113" s="4"/>
      <c r="N113" s="4"/>
      <c r="O113" s="24"/>
      <c r="P113" s="5"/>
    </row>
    <row r="114" spans="1:16" x14ac:dyDescent="0.2">
      <c r="A114" s="5"/>
      <c r="B114" s="17"/>
      <c r="C114" s="24"/>
      <c r="D114" s="17"/>
      <c r="E114" s="18"/>
      <c r="F114" s="18"/>
      <c r="G114" s="9"/>
      <c r="H114" s="9"/>
      <c r="I114" s="9"/>
      <c r="J114" s="9"/>
      <c r="K114" s="9"/>
      <c r="L114" s="9"/>
      <c r="M114" s="4"/>
      <c r="N114" s="4"/>
      <c r="O114" s="24"/>
      <c r="P114" s="5"/>
    </row>
    <row r="115" spans="1:16" x14ac:dyDescent="0.2">
      <c r="A115" s="5"/>
      <c r="B115" s="17"/>
      <c r="C115" s="24"/>
      <c r="D115" s="17"/>
      <c r="E115" s="18"/>
      <c r="F115" s="18"/>
      <c r="G115" s="9"/>
      <c r="H115" s="9"/>
      <c r="I115" s="9"/>
      <c r="J115" s="9"/>
      <c r="K115" s="9"/>
      <c r="L115" s="9"/>
      <c r="M115" s="4"/>
      <c r="N115" s="4"/>
      <c r="O115" s="24"/>
      <c r="P115" s="5"/>
    </row>
    <row r="116" spans="1:16" x14ac:dyDescent="0.2">
      <c r="A116" s="5"/>
      <c r="B116" s="17"/>
      <c r="C116" s="24"/>
      <c r="D116" s="17"/>
      <c r="E116" s="18"/>
      <c r="F116" s="18"/>
      <c r="G116" s="9"/>
      <c r="H116" s="9"/>
      <c r="I116" s="9"/>
      <c r="J116" s="9"/>
      <c r="K116" s="9"/>
      <c r="L116" s="9"/>
      <c r="M116" s="4"/>
      <c r="N116" s="4"/>
      <c r="O116" s="24"/>
      <c r="P116" s="5"/>
    </row>
    <row r="117" spans="1:16" x14ac:dyDescent="0.2">
      <c r="A117" s="5"/>
      <c r="B117" s="17"/>
      <c r="C117" s="24"/>
      <c r="D117" s="17"/>
      <c r="E117" s="18"/>
      <c r="F117" s="18"/>
      <c r="G117" s="9"/>
      <c r="H117" s="9"/>
      <c r="I117" s="9"/>
      <c r="J117" s="9"/>
      <c r="K117" s="9"/>
      <c r="L117" s="9"/>
      <c r="M117" s="4"/>
      <c r="N117" s="4"/>
      <c r="O117" s="24"/>
      <c r="P117" s="5"/>
    </row>
    <row r="118" spans="1:16" x14ac:dyDescent="0.2">
      <c r="A118" s="5"/>
      <c r="B118" s="17"/>
      <c r="C118" s="24"/>
      <c r="D118" s="17"/>
      <c r="E118" s="18"/>
      <c r="F118" s="18"/>
      <c r="G118" s="9"/>
      <c r="H118" s="9"/>
      <c r="I118" s="9"/>
      <c r="J118" s="9"/>
      <c r="K118" s="9"/>
      <c r="L118" s="9"/>
      <c r="M118" s="4"/>
      <c r="N118" s="4"/>
      <c r="O118" s="24"/>
      <c r="P118" s="5"/>
    </row>
    <row r="119" spans="1:16" x14ac:dyDescent="0.2">
      <c r="A119" s="5"/>
      <c r="B119" s="17"/>
      <c r="C119" s="24"/>
      <c r="D119" s="17"/>
      <c r="E119" s="18"/>
      <c r="F119" s="18"/>
      <c r="G119" s="9"/>
      <c r="H119" s="9"/>
      <c r="I119" s="9"/>
      <c r="J119" s="9"/>
      <c r="K119" s="9"/>
      <c r="L119" s="9"/>
      <c r="M119" s="4"/>
      <c r="N119" s="4"/>
      <c r="O119" s="24"/>
      <c r="P119" s="5"/>
    </row>
    <row r="120" spans="1:16" x14ac:dyDescent="0.2">
      <c r="A120" s="5"/>
      <c r="B120" s="17"/>
      <c r="C120" s="24"/>
      <c r="D120" s="17"/>
      <c r="E120" s="18"/>
      <c r="F120" s="18"/>
      <c r="G120" s="9"/>
      <c r="H120" s="9"/>
      <c r="I120" s="9"/>
      <c r="J120" s="9"/>
      <c r="K120" s="9"/>
      <c r="L120" s="9"/>
      <c r="M120" s="4"/>
      <c r="N120" s="4"/>
      <c r="O120" s="24"/>
      <c r="P120" s="5"/>
    </row>
    <row r="121" spans="1:16" x14ac:dyDescent="0.2">
      <c r="A121" s="5"/>
      <c r="B121" s="17"/>
      <c r="C121" s="24"/>
      <c r="D121" s="17"/>
      <c r="E121" s="18"/>
      <c r="F121" s="18"/>
      <c r="G121" s="9"/>
      <c r="H121" s="9"/>
      <c r="I121" s="9"/>
      <c r="J121" s="9"/>
      <c r="K121" s="9"/>
      <c r="L121" s="9"/>
      <c r="M121" s="4"/>
      <c r="N121" s="4"/>
      <c r="O121" s="24"/>
      <c r="P121" s="5"/>
    </row>
    <row r="122" spans="1:16" x14ac:dyDescent="0.2">
      <c r="A122" s="5"/>
      <c r="B122" s="17"/>
      <c r="C122" s="24"/>
      <c r="D122" s="17"/>
      <c r="E122" s="18"/>
      <c r="F122" s="18"/>
      <c r="G122" s="9"/>
      <c r="H122" s="9"/>
      <c r="I122" s="9"/>
      <c r="J122" s="9"/>
      <c r="K122" s="9"/>
      <c r="L122" s="9"/>
      <c r="M122" s="4"/>
      <c r="N122" s="4"/>
      <c r="O122" s="24"/>
      <c r="P122" s="5"/>
    </row>
    <row r="123" spans="1:16" x14ac:dyDescent="0.2">
      <c r="A123" s="5"/>
      <c r="B123" s="17"/>
      <c r="C123" s="24"/>
      <c r="D123" s="17"/>
      <c r="E123" s="18"/>
      <c r="F123" s="18"/>
      <c r="G123" s="9"/>
      <c r="H123" s="9"/>
      <c r="I123" s="9"/>
      <c r="J123" s="9"/>
      <c r="K123" s="9"/>
      <c r="L123" s="9"/>
      <c r="M123" s="4"/>
      <c r="N123" s="4"/>
      <c r="O123" s="24"/>
      <c r="P123" s="5"/>
    </row>
    <row r="124" spans="1:16" x14ac:dyDescent="0.2">
      <c r="A124" s="5"/>
      <c r="B124" s="17"/>
      <c r="C124" s="24"/>
      <c r="D124" s="17"/>
      <c r="E124" s="18"/>
      <c r="F124" s="18"/>
      <c r="G124" s="9"/>
      <c r="H124" s="9"/>
      <c r="I124" s="9"/>
      <c r="J124" s="9"/>
      <c r="K124" s="9"/>
      <c r="L124" s="9"/>
      <c r="M124" s="4"/>
      <c r="N124" s="4"/>
      <c r="O124" s="24"/>
      <c r="P124" s="5"/>
    </row>
    <row r="125" spans="1:16" x14ac:dyDescent="0.2">
      <c r="A125" s="5"/>
      <c r="B125" s="17"/>
      <c r="C125" s="24"/>
      <c r="D125" s="17"/>
      <c r="E125" s="18"/>
      <c r="F125" s="18"/>
      <c r="G125" s="9"/>
      <c r="H125" s="9"/>
      <c r="I125" s="9"/>
      <c r="J125" s="9"/>
      <c r="K125" s="9"/>
      <c r="L125" s="9"/>
      <c r="M125" s="4"/>
      <c r="N125" s="4"/>
      <c r="O125" s="24"/>
      <c r="P125" s="5"/>
    </row>
    <row r="126" spans="1:16" x14ac:dyDescent="0.2">
      <c r="A126" s="5"/>
      <c r="B126" s="17"/>
      <c r="C126" s="24"/>
      <c r="D126" s="17"/>
      <c r="E126" s="18"/>
      <c r="F126" s="18"/>
      <c r="G126" s="9"/>
      <c r="H126" s="9"/>
      <c r="I126" s="9"/>
      <c r="J126" s="9"/>
      <c r="K126" s="9"/>
      <c r="L126" s="9"/>
      <c r="M126" s="4"/>
      <c r="N126" s="4"/>
      <c r="O126" s="24"/>
      <c r="P126" s="5"/>
    </row>
    <row r="127" spans="1:16" x14ac:dyDescent="0.2">
      <c r="A127" s="5"/>
      <c r="B127" s="17"/>
      <c r="C127" s="24"/>
      <c r="D127" s="17"/>
      <c r="E127" s="18"/>
      <c r="F127" s="18"/>
      <c r="G127" s="9"/>
      <c r="H127" s="9"/>
      <c r="I127" s="9"/>
      <c r="J127" s="9"/>
      <c r="K127" s="9"/>
      <c r="L127" s="9"/>
      <c r="M127" s="4"/>
      <c r="N127" s="4"/>
      <c r="O127" s="33"/>
      <c r="P127" s="5"/>
    </row>
    <row r="128" spans="1:16" x14ac:dyDescent="0.2">
      <c r="A128" s="5"/>
      <c r="B128" s="17"/>
      <c r="C128" s="24"/>
      <c r="D128" s="17"/>
      <c r="E128" s="18"/>
      <c r="F128" s="18"/>
      <c r="G128" s="9"/>
      <c r="H128" s="9"/>
      <c r="I128" s="9"/>
      <c r="J128" s="9"/>
      <c r="K128" s="9"/>
      <c r="L128" s="9"/>
      <c r="M128" s="4"/>
      <c r="N128" s="4"/>
      <c r="O128" s="24"/>
      <c r="P128" s="5"/>
    </row>
    <row r="129" spans="1:16" x14ac:dyDescent="0.2">
      <c r="A129" s="5"/>
      <c r="B129" s="17"/>
      <c r="C129" s="24"/>
      <c r="D129" s="17"/>
      <c r="E129" s="18"/>
      <c r="F129" s="18"/>
      <c r="G129" s="9"/>
      <c r="H129" s="9"/>
      <c r="I129" s="9"/>
      <c r="J129" s="9"/>
      <c r="K129" s="9"/>
      <c r="L129" s="9"/>
      <c r="M129" s="4"/>
      <c r="N129" s="4"/>
      <c r="O129" s="24"/>
      <c r="P129" s="5"/>
    </row>
    <row r="130" spans="1:16" x14ac:dyDescent="0.2">
      <c r="A130" s="5"/>
      <c r="B130" s="17"/>
      <c r="C130" s="24"/>
      <c r="D130" s="17"/>
      <c r="E130" s="18"/>
      <c r="F130" s="18"/>
      <c r="G130" s="9"/>
      <c r="H130" s="9"/>
      <c r="I130" s="9"/>
      <c r="J130" s="9"/>
      <c r="K130" s="9"/>
      <c r="L130" s="9"/>
      <c r="M130" s="4"/>
      <c r="N130" s="4"/>
      <c r="O130" s="24"/>
      <c r="P130" s="5"/>
    </row>
    <row r="131" spans="1:16" x14ac:dyDescent="0.2">
      <c r="A131" s="5"/>
      <c r="B131" s="17"/>
      <c r="C131" s="24"/>
      <c r="D131" s="17"/>
      <c r="E131" s="18"/>
      <c r="F131" s="18"/>
      <c r="G131" s="9"/>
      <c r="H131" s="9"/>
      <c r="I131" s="9"/>
      <c r="J131" s="9"/>
      <c r="K131" s="9"/>
      <c r="L131" s="9"/>
      <c r="M131" s="4"/>
      <c r="N131" s="4"/>
      <c r="O131" s="24"/>
      <c r="P131" s="5"/>
    </row>
    <row r="132" spans="1:16" x14ac:dyDescent="0.2">
      <c r="A132" s="5"/>
      <c r="B132" s="17"/>
      <c r="C132" s="24"/>
      <c r="D132" s="17"/>
      <c r="E132" s="18"/>
      <c r="F132" s="18"/>
      <c r="G132" s="9"/>
      <c r="H132" s="9"/>
      <c r="I132" s="9"/>
      <c r="J132" s="9"/>
      <c r="K132" s="9"/>
      <c r="L132" s="9"/>
      <c r="M132" s="4"/>
      <c r="N132" s="4"/>
      <c r="O132" s="24"/>
      <c r="P132" s="5"/>
    </row>
    <row r="133" spans="1:16" x14ac:dyDescent="0.2">
      <c r="A133" s="5"/>
      <c r="B133" s="17"/>
      <c r="C133" s="24"/>
      <c r="D133" s="17"/>
      <c r="E133" s="18"/>
      <c r="F133" s="18"/>
      <c r="G133" s="9"/>
      <c r="H133" s="9"/>
      <c r="I133" s="9"/>
      <c r="J133" s="9"/>
      <c r="K133" s="9"/>
      <c r="L133" s="9"/>
      <c r="M133" s="4"/>
      <c r="N133" s="4"/>
      <c r="O133" s="24"/>
      <c r="P133" s="5"/>
    </row>
    <row r="134" spans="1:16" x14ac:dyDescent="0.2">
      <c r="A134" s="5"/>
      <c r="B134" s="17"/>
      <c r="C134" s="24"/>
      <c r="D134" s="17"/>
      <c r="E134" s="18"/>
      <c r="F134" s="18"/>
      <c r="G134" s="9"/>
      <c r="H134" s="9"/>
      <c r="I134" s="9"/>
      <c r="J134" s="9"/>
      <c r="K134" s="9"/>
      <c r="L134" s="9"/>
      <c r="M134" s="4"/>
      <c r="N134" s="4"/>
      <c r="O134" s="24"/>
      <c r="P134" s="5"/>
    </row>
    <row r="135" spans="1:16" x14ac:dyDescent="0.2">
      <c r="A135" s="5"/>
      <c r="B135" s="17"/>
      <c r="C135" s="24"/>
      <c r="D135" s="17"/>
      <c r="E135" s="18"/>
      <c r="F135" s="18"/>
      <c r="G135" s="9"/>
      <c r="H135" s="9"/>
      <c r="I135" s="9"/>
      <c r="J135" s="9"/>
      <c r="K135" s="9"/>
      <c r="L135" s="9"/>
      <c r="M135" s="4"/>
      <c r="N135" s="4"/>
      <c r="O135" s="24"/>
      <c r="P135" s="5"/>
    </row>
    <row r="136" spans="1:16" x14ac:dyDescent="0.2">
      <c r="A136" s="5"/>
      <c r="B136" s="17"/>
      <c r="C136" s="24"/>
      <c r="D136" s="17"/>
      <c r="E136" s="18"/>
      <c r="F136" s="18"/>
      <c r="G136" s="9"/>
      <c r="H136" s="9"/>
      <c r="I136" s="9"/>
      <c r="J136" s="9"/>
      <c r="K136" s="9"/>
      <c r="L136" s="9"/>
      <c r="M136" s="4"/>
      <c r="N136" s="4"/>
      <c r="O136" s="24"/>
      <c r="P136" s="5"/>
    </row>
    <row r="137" spans="1:16" x14ac:dyDescent="0.2">
      <c r="A137" s="5"/>
      <c r="B137" s="17"/>
      <c r="C137" s="24"/>
      <c r="D137" s="17"/>
      <c r="E137" s="18"/>
      <c r="F137" s="18"/>
      <c r="G137" s="9"/>
      <c r="H137" s="9"/>
      <c r="I137" s="9"/>
      <c r="J137" s="9"/>
      <c r="K137" s="9"/>
      <c r="L137" s="9"/>
      <c r="M137" s="4"/>
      <c r="N137" s="4"/>
      <c r="O137" s="24"/>
      <c r="P137" s="5"/>
    </row>
    <row r="138" spans="1:16" x14ac:dyDescent="0.2">
      <c r="A138" s="5"/>
      <c r="B138" s="17"/>
      <c r="C138" s="24"/>
      <c r="D138" s="17"/>
      <c r="E138" s="18"/>
      <c r="F138" s="18"/>
      <c r="G138" s="9"/>
      <c r="H138" s="9"/>
      <c r="I138" s="9"/>
      <c r="J138" s="9"/>
      <c r="K138" s="9"/>
      <c r="L138" s="9"/>
      <c r="M138" s="4"/>
      <c r="N138" s="4"/>
      <c r="O138" s="24"/>
      <c r="P138" s="5"/>
    </row>
    <row r="139" spans="1:16" x14ac:dyDescent="0.2">
      <c r="A139" s="5"/>
      <c r="B139" s="17"/>
      <c r="C139" s="24"/>
      <c r="D139" s="17"/>
      <c r="E139" s="18"/>
      <c r="F139" s="18"/>
      <c r="G139" s="9"/>
      <c r="H139" s="9"/>
      <c r="I139" s="9"/>
      <c r="J139" s="9"/>
      <c r="K139" s="9"/>
      <c r="L139" s="9"/>
      <c r="M139" s="4"/>
      <c r="N139" s="4"/>
      <c r="O139" s="24"/>
      <c r="P139" s="5"/>
    </row>
    <row r="140" spans="1:16" x14ac:dyDescent="0.2">
      <c r="A140" s="5"/>
      <c r="B140" s="17"/>
      <c r="C140" s="24"/>
      <c r="D140" s="17"/>
      <c r="E140" s="18"/>
      <c r="F140" s="18"/>
      <c r="G140" s="9"/>
      <c r="H140" s="9"/>
      <c r="I140" s="9"/>
      <c r="J140" s="9"/>
      <c r="K140" s="9"/>
      <c r="L140" s="9"/>
      <c r="M140" s="4"/>
      <c r="N140" s="4"/>
      <c r="O140" s="24"/>
      <c r="P140" s="5"/>
    </row>
    <row r="141" spans="1:16" x14ac:dyDescent="0.2">
      <c r="A141" s="5"/>
      <c r="B141" s="17"/>
      <c r="C141" s="24"/>
      <c r="D141" s="17"/>
      <c r="E141" s="18"/>
      <c r="F141" s="18"/>
      <c r="G141" s="9"/>
      <c r="H141" s="9"/>
      <c r="I141" s="9"/>
      <c r="J141" s="9"/>
      <c r="K141" s="9"/>
      <c r="L141" s="9"/>
      <c r="M141" s="4"/>
      <c r="N141" s="4"/>
      <c r="O141" s="24"/>
      <c r="P141" s="5"/>
    </row>
    <row r="142" spans="1:16" x14ac:dyDescent="0.2">
      <c r="A142" s="5"/>
      <c r="B142" s="17"/>
      <c r="C142" s="24"/>
      <c r="D142" s="17"/>
      <c r="E142" s="18"/>
      <c r="F142" s="18"/>
      <c r="G142" s="9"/>
      <c r="H142" s="9"/>
      <c r="I142" s="9"/>
      <c r="J142" s="9"/>
      <c r="K142" s="9"/>
      <c r="L142" s="9"/>
      <c r="M142" s="4"/>
      <c r="N142" s="4"/>
      <c r="O142" s="24"/>
      <c r="P142" s="5"/>
    </row>
    <row r="143" spans="1:16" x14ac:dyDescent="0.2">
      <c r="A143" s="5"/>
      <c r="B143" s="17"/>
      <c r="C143" s="24"/>
      <c r="D143" s="17"/>
      <c r="E143" s="18"/>
      <c r="F143" s="18"/>
      <c r="G143" s="9"/>
      <c r="H143" s="9"/>
      <c r="I143" s="9"/>
      <c r="J143" s="9"/>
      <c r="K143" s="9"/>
      <c r="L143" s="9"/>
      <c r="M143" s="4"/>
      <c r="N143" s="4"/>
      <c r="O143" s="24"/>
      <c r="P143" s="5"/>
    </row>
    <row r="144" spans="1:16" x14ac:dyDescent="0.2">
      <c r="A144" s="5"/>
      <c r="B144" s="17"/>
      <c r="C144" s="24"/>
      <c r="D144" s="17"/>
      <c r="E144" s="18"/>
      <c r="F144" s="18"/>
      <c r="G144" s="9"/>
      <c r="H144" s="9"/>
      <c r="I144" s="9"/>
      <c r="J144" s="9"/>
      <c r="K144" s="9"/>
      <c r="L144" s="9"/>
      <c r="M144" s="4"/>
      <c r="N144" s="4"/>
      <c r="O144" s="24"/>
      <c r="P144" s="5"/>
    </row>
    <row r="145" spans="1:16" x14ac:dyDescent="0.2">
      <c r="A145" s="5"/>
      <c r="B145" s="17"/>
      <c r="C145" s="24"/>
      <c r="D145" s="17"/>
      <c r="E145" s="18"/>
      <c r="F145" s="18"/>
      <c r="G145" s="9"/>
      <c r="H145" s="9"/>
      <c r="I145" s="9"/>
      <c r="J145" s="9"/>
      <c r="K145" s="9"/>
      <c r="L145" s="9"/>
      <c r="M145" s="4"/>
      <c r="N145" s="4"/>
      <c r="O145" s="24"/>
      <c r="P145" s="5"/>
    </row>
    <row r="146" spans="1:16" x14ac:dyDescent="0.2">
      <c r="A146" s="5"/>
      <c r="B146" s="17"/>
      <c r="C146" s="24"/>
      <c r="D146" s="17"/>
      <c r="E146" s="18"/>
      <c r="F146" s="18"/>
      <c r="G146" s="9"/>
      <c r="H146" s="9"/>
      <c r="I146" s="9"/>
      <c r="J146" s="9"/>
      <c r="K146" s="9"/>
      <c r="L146" s="9"/>
      <c r="M146" s="4"/>
      <c r="N146" s="4"/>
      <c r="O146" s="24"/>
      <c r="P146" s="5"/>
    </row>
    <row r="147" spans="1:16" x14ac:dyDescent="0.2">
      <c r="A147" s="5"/>
      <c r="B147" s="17"/>
      <c r="C147" s="24"/>
      <c r="D147" s="17"/>
      <c r="E147" s="18"/>
      <c r="F147" s="18"/>
      <c r="G147" s="9"/>
      <c r="H147" s="9"/>
      <c r="I147" s="9"/>
      <c r="J147" s="9"/>
      <c r="K147" s="9"/>
      <c r="L147" s="9"/>
      <c r="M147" s="4"/>
      <c r="N147" s="4"/>
      <c r="O147" s="24"/>
      <c r="P147" s="5"/>
    </row>
    <row r="148" spans="1:16" x14ac:dyDescent="0.2">
      <c r="A148" s="5"/>
      <c r="B148" s="17"/>
      <c r="C148" s="24"/>
      <c r="D148" s="17"/>
      <c r="E148" s="18"/>
      <c r="F148" s="18"/>
      <c r="G148" s="9"/>
      <c r="H148" s="9"/>
      <c r="I148" s="9"/>
      <c r="J148" s="9"/>
      <c r="K148" s="9"/>
      <c r="L148" s="9"/>
      <c r="M148" s="4"/>
      <c r="N148" s="4"/>
      <c r="O148" s="24"/>
      <c r="P148" s="5"/>
    </row>
    <row r="149" spans="1:16" x14ac:dyDescent="0.2">
      <c r="A149" s="5"/>
      <c r="B149" s="17"/>
      <c r="C149" s="24"/>
      <c r="D149" s="17"/>
      <c r="E149" s="18"/>
      <c r="F149" s="18"/>
      <c r="G149" s="9"/>
      <c r="H149" s="9"/>
      <c r="I149" s="9"/>
      <c r="J149" s="9"/>
      <c r="K149" s="9"/>
      <c r="L149" s="9"/>
      <c r="M149" s="4"/>
      <c r="N149" s="4"/>
      <c r="O149" s="24"/>
      <c r="P149" s="5"/>
    </row>
    <row r="150" spans="1:16" x14ac:dyDescent="0.2">
      <c r="A150" s="5"/>
      <c r="B150" s="17"/>
      <c r="C150" s="24"/>
      <c r="D150" s="17"/>
      <c r="E150" s="18"/>
      <c r="F150" s="18"/>
      <c r="G150" s="9"/>
      <c r="H150" s="9"/>
      <c r="I150" s="9"/>
      <c r="J150" s="9"/>
      <c r="K150" s="9"/>
      <c r="L150" s="9"/>
      <c r="M150" s="4"/>
      <c r="N150" s="4"/>
      <c r="O150" s="24"/>
      <c r="P150" s="5"/>
    </row>
    <row r="151" spans="1:16" x14ac:dyDescent="0.2">
      <c r="A151" s="5"/>
      <c r="B151" s="17"/>
      <c r="C151" s="24"/>
      <c r="D151" s="17"/>
      <c r="E151" s="18"/>
      <c r="F151" s="18"/>
      <c r="G151" s="9"/>
      <c r="H151" s="9"/>
      <c r="I151" s="9"/>
      <c r="J151" s="9"/>
      <c r="K151" s="9"/>
      <c r="L151" s="9"/>
      <c r="M151" s="4"/>
      <c r="N151" s="4"/>
      <c r="O151" s="24"/>
      <c r="P151" s="5"/>
    </row>
    <row r="152" spans="1:16" x14ac:dyDescent="0.2">
      <c r="A152" s="5"/>
      <c r="B152" s="17"/>
      <c r="C152" s="24"/>
      <c r="D152" s="17"/>
      <c r="E152" s="18"/>
      <c r="F152" s="18"/>
      <c r="G152" s="9"/>
      <c r="H152" s="9"/>
      <c r="I152" s="9"/>
      <c r="J152" s="9"/>
      <c r="K152" s="9"/>
      <c r="L152" s="9"/>
      <c r="M152" s="4"/>
      <c r="N152" s="4"/>
      <c r="O152" s="24"/>
      <c r="P152" s="5"/>
    </row>
    <row r="153" spans="1:16" x14ac:dyDescent="0.2">
      <c r="A153" s="5"/>
      <c r="B153" s="17"/>
      <c r="C153" s="24"/>
      <c r="D153" s="17"/>
      <c r="E153" s="18"/>
      <c r="F153" s="18"/>
      <c r="G153" s="9"/>
      <c r="H153" s="9"/>
      <c r="I153" s="9"/>
      <c r="J153" s="9"/>
      <c r="K153" s="9"/>
      <c r="L153" s="9"/>
      <c r="M153" s="4"/>
      <c r="N153" s="4"/>
      <c r="O153" s="24"/>
      <c r="P153" s="5"/>
    </row>
    <row r="154" spans="1:16" x14ac:dyDescent="0.2">
      <c r="A154" s="5"/>
      <c r="B154" s="17"/>
      <c r="C154" s="24"/>
      <c r="D154" s="17"/>
      <c r="E154" s="18"/>
      <c r="F154" s="18"/>
      <c r="G154" s="9"/>
      <c r="H154" s="9"/>
      <c r="I154" s="9"/>
      <c r="J154" s="9"/>
      <c r="K154" s="9"/>
      <c r="L154" s="9"/>
      <c r="M154" s="4"/>
      <c r="N154" s="4"/>
      <c r="O154" s="24"/>
      <c r="P154" s="5"/>
    </row>
    <row r="155" spans="1:16" x14ac:dyDescent="0.2">
      <c r="A155" s="5"/>
      <c r="B155" s="17"/>
      <c r="C155" s="24"/>
      <c r="D155" s="17"/>
      <c r="E155" s="18"/>
      <c r="F155" s="18"/>
      <c r="G155" s="9"/>
      <c r="H155" s="9"/>
      <c r="I155" s="9"/>
      <c r="J155" s="9"/>
      <c r="K155" s="9"/>
      <c r="L155" s="9"/>
      <c r="M155" s="4"/>
      <c r="N155" s="4"/>
      <c r="O155" s="24"/>
      <c r="P155" s="5"/>
    </row>
    <row r="156" spans="1:16" x14ac:dyDescent="0.2">
      <c r="A156" s="5"/>
      <c r="B156" s="17"/>
      <c r="C156" s="24"/>
      <c r="D156" s="17"/>
      <c r="E156" s="18"/>
      <c r="F156" s="18"/>
      <c r="G156" s="9"/>
      <c r="H156" s="9"/>
      <c r="I156" s="9"/>
      <c r="J156" s="9"/>
      <c r="K156" s="9"/>
      <c r="L156" s="9"/>
      <c r="M156" s="4"/>
      <c r="N156" s="4"/>
      <c r="O156" s="24"/>
      <c r="P156" s="5"/>
    </row>
    <row r="157" spans="1:16" x14ac:dyDescent="0.2">
      <c r="A157" s="5"/>
      <c r="B157" s="17"/>
      <c r="C157" s="24"/>
      <c r="D157" s="17"/>
      <c r="E157" s="18"/>
      <c r="F157" s="18"/>
      <c r="G157" s="9"/>
      <c r="H157" s="9"/>
      <c r="I157" s="9"/>
      <c r="J157" s="9"/>
      <c r="K157" s="9"/>
      <c r="L157" s="9"/>
      <c r="M157" s="4"/>
      <c r="N157" s="4"/>
      <c r="O157" s="24"/>
      <c r="P157" s="5"/>
    </row>
    <row r="158" spans="1:16" x14ac:dyDescent="0.2">
      <c r="A158" s="5"/>
      <c r="B158" s="17"/>
      <c r="C158" s="24"/>
      <c r="D158" s="17"/>
      <c r="E158" s="18"/>
      <c r="F158" s="18"/>
      <c r="G158" s="9"/>
      <c r="H158" s="9"/>
      <c r="I158" s="9"/>
      <c r="J158" s="9"/>
      <c r="K158" s="9"/>
      <c r="L158" s="9"/>
      <c r="M158" s="4"/>
      <c r="N158" s="4"/>
      <c r="O158" s="24"/>
      <c r="P158" s="5"/>
    </row>
    <row r="159" spans="1:16" x14ac:dyDescent="0.2">
      <c r="A159" s="5"/>
      <c r="B159" s="17"/>
      <c r="C159" s="24"/>
      <c r="D159" s="17"/>
      <c r="E159" s="18"/>
      <c r="F159" s="18"/>
      <c r="G159" s="9"/>
      <c r="H159" s="9"/>
      <c r="I159" s="9"/>
      <c r="J159" s="9"/>
      <c r="K159" s="9"/>
      <c r="L159" s="9"/>
      <c r="M159" s="4"/>
      <c r="N159" s="4"/>
      <c r="O159" s="24"/>
      <c r="P159" s="5"/>
    </row>
    <row r="160" spans="1:16" x14ac:dyDescent="0.2">
      <c r="A160" s="5"/>
      <c r="B160" s="17"/>
      <c r="C160" s="24"/>
      <c r="D160" s="17"/>
      <c r="E160" s="18"/>
      <c r="F160" s="18"/>
      <c r="G160" s="9"/>
      <c r="H160" s="9"/>
      <c r="I160" s="9"/>
      <c r="J160" s="9"/>
      <c r="K160" s="9"/>
      <c r="L160" s="9"/>
      <c r="M160" s="4"/>
      <c r="N160" s="4"/>
      <c r="O160" s="24"/>
      <c r="P160" s="5"/>
    </row>
    <row r="161" spans="1:16" x14ac:dyDescent="0.2">
      <c r="A161" s="5"/>
      <c r="B161" s="17"/>
      <c r="C161" s="24"/>
      <c r="D161" s="17"/>
      <c r="E161" s="18"/>
      <c r="F161" s="18"/>
      <c r="G161" s="9"/>
      <c r="H161" s="9"/>
      <c r="I161" s="9"/>
      <c r="J161" s="9"/>
      <c r="K161" s="9"/>
      <c r="L161" s="9"/>
      <c r="M161" s="4"/>
      <c r="N161" s="4"/>
      <c r="O161" s="24"/>
      <c r="P161" s="5"/>
    </row>
    <row r="162" spans="1:16" x14ac:dyDescent="0.2">
      <c r="A162" s="5"/>
      <c r="B162" s="17"/>
      <c r="C162" s="24"/>
      <c r="D162" s="17"/>
      <c r="E162" s="18"/>
      <c r="F162" s="18"/>
      <c r="G162" s="9"/>
      <c r="H162" s="9"/>
      <c r="I162" s="9"/>
      <c r="J162" s="9"/>
      <c r="K162" s="9"/>
      <c r="L162" s="9"/>
      <c r="M162" s="4"/>
      <c r="N162" s="4"/>
      <c r="O162" s="24"/>
      <c r="P162" s="5"/>
    </row>
    <row r="163" spans="1:16" x14ac:dyDescent="0.2">
      <c r="A163" s="5"/>
      <c r="B163" s="17"/>
      <c r="C163" s="24"/>
      <c r="D163" s="17"/>
      <c r="E163" s="18"/>
      <c r="F163" s="18"/>
      <c r="G163" s="9"/>
      <c r="H163" s="9"/>
      <c r="I163" s="9"/>
      <c r="J163" s="9"/>
      <c r="K163" s="9"/>
      <c r="L163" s="9"/>
      <c r="M163" s="4"/>
      <c r="N163" s="4"/>
      <c r="O163" s="24"/>
      <c r="P163" s="5"/>
    </row>
    <row r="164" spans="1:16" x14ac:dyDescent="0.2">
      <c r="A164" s="5"/>
      <c r="B164" s="17"/>
      <c r="C164" s="24"/>
      <c r="D164" s="17"/>
      <c r="E164" s="18"/>
      <c r="F164" s="18"/>
      <c r="G164" s="9"/>
      <c r="H164" s="9"/>
      <c r="I164" s="9"/>
      <c r="J164" s="9"/>
      <c r="K164" s="9"/>
      <c r="L164" s="9"/>
      <c r="M164" s="4"/>
      <c r="N164" s="4"/>
      <c r="O164" s="24"/>
      <c r="P164" s="5"/>
    </row>
    <row r="165" spans="1:16" x14ac:dyDescent="0.2">
      <c r="A165" s="5"/>
      <c r="B165" s="17"/>
      <c r="C165" s="24"/>
      <c r="D165" s="17"/>
      <c r="E165" s="18"/>
      <c r="F165" s="18"/>
      <c r="G165" s="9"/>
      <c r="H165" s="9"/>
      <c r="I165" s="9"/>
      <c r="J165" s="9"/>
      <c r="K165" s="9"/>
      <c r="L165" s="9"/>
      <c r="M165" s="4"/>
      <c r="N165" s="4"/>
      <c r="O165" s="24"/>
      <c r="P165" s="5"/>
    </row>
    <row r="166" spans="1:16" x14ac:dyDescent="0.2">
      <c r="A166" s="5"/>
      <c r="B166" s="17"/>
      <c r="C166" s="24"/>
      <c r="D166" s="17"/>
      <c r="E166" s="18"/>
      <c r="F166" s="18"/>
      <c r="G166" s="9"/>
      <c r="H166" s="9"/>
      <c r="I166" s="9"/>
      <c r="J166" s="9"/>
      <c r="K166" s="9"/>
      <c r="L166" s="9"/>
      <c r="M166" s="4"/>
      <c r="N166" s="4"/>
      <c r="O166" s="24"/>
      <c r="P166" s="5"/>
    </row>
    <row r="167" spans="1:16" x14ac:dyDescent="0.2">
      <c r="A167" s="5"/>
      <c r="B167" s="17"/>
      <c r="C167" s="24"/>
      <c r="D167" s="17"/>
      <c r="E167" s="18"/>
      <c r="F167" s="18"/>
      <c r="G167" s="9"/>
      <c r="H167" s="9"/>
      <c r="I167" s="9"/>
      <c r="J167" s="9"/>
      <c r="K167" s="9"/>
      <c r="L167" s="9"/>
      <c r="M167" s="4"/>
      <c r="N167" s="4"/>
      <c r="O167" s="24"/>
      <c r="P167" s="5"/>
    </row>
    <row r="168" spans="1:16" x14ac:dyDescent="0.2">
      <c r="A168" s="5"/>
      <c r="B168" s="17"/>
      <c r="C168" s="24"/>
      <c r="D168" s="17"/>
      <c r="E168" s="18"/>
      <c r="F168" s="18"/>
      <c r="G168" s="9"/>
      <c r="H168" s="9"/>
      <c r="I168" s="9"/>
      <c r="J168" s="9"/>
      <c r="K168" s="9"/>
      <c r="L168" s="9"/>
      <c r="M168" s="4"/>
      <c r="N168" s="4"/>
      <c r="O168" s="24"/>
      <c r="P168" s="5"/>
    </row>
    <row r="169" spans="1:16" x14ac:dyDescent="0.2">
      <c r="A169" s="5"/>
      <c r="B169" s="17"/>
      <c r="C169" s="24"/>
      <c r="D169" s="17"/>
      <c r="E169" s="18"/>
      <c r="F169" s="18"/>
      <c r="G169" s="9"/>
      <c r="H169" s="9"/>
      <c r="I169" s="9"/>
      <c r="J169" s="9"/>
      <c r="K169" s="9"/>
      <c r="L169" s="9"/>
      <c r="M169" s="4"/>
      <c r="N169" s="4"/>
      <c r="O169" s="24"/>
      <c r="P169" s="5"/>
    </row>
    <row r="170" spans="1:16" x14ac:dyDescent="0.2">
      <c r="A170" s="5"/>
      <c r="B170" s="17"/>
      <c r="C170" s="24"/>
      <c r="D170" s="17"/>
      <c r="E170" s="18"/>
      <c r="F170" s="18"/>
      <c r="G170" s="9"/>
      <c r="H170" s="9"/>
      <c r="I170" s="9"/>
      <c r="J170" s="9"/>
      <c r="K170" s="9"/>
      <c r="L170" s="9"/>
      <c r="M170" s="4"/>
      <c r="N170" s="4"/>
      <c r="O170" s="24"/>
      <c r="P170" s="5"/>
    </row>
    <row r="171" spans="1:16" x14ac:dyDescent="0.2">
      <c r="A171" s="5"/>
      <c r="B171" s="17"/>
      <c r="C171" s="24"/>
      <c r="D171" s="17"/>
      <c r="E171" s="18"/>
      <c r="F171" s="18"/>
      <c r="G171" s="9"/>
      <c r="H171" s="9"/>
      <c r="I171" s="9"/>
      <c r="J171" s="9"/>
      <c r="K171" s="9"/>
      <c r="L171" s="9"/>
      <c r="M171" s="4"/>
      <c r="N171" s="4"/>
      <c r="O171" s="24"/>
      <c r="P171" s="5"/>
    </row>
    <row r="172" spans="1:16" x14ac:dyDescent="0.2">
      <c r="A172" s="5"/>
      <c r="B172" s="17"/>
      <c r="C172" s="24"/>
      <c r="D172" s="17"/>
      <c r="E172" s="18"/>
      <c r="F172" s="18"/>
      <c r="G172" s="9"/>
      <c r="H172" s="9"/>
      <c r="I172" s="9"/>
      <c r="J172" s="9"/>
      <c r="K172" s="9"/>
      <c r="L172" s="9"/>
      <c r="M172" s="4"/>
      <c r="N172" s="4"/>
      <c r="O172" s="24"/>
      <c r="P172" s="5"/>
    </row>
    <row r="173" spans="1:16" x14ac:dyDescent="0.2">
      <c r="A173" s="5"/>
      <c r="B173" s="17"/>
      <c r="C173" s="24"/>
      <c r="D173" s="17"/>
      <c r="E173" s="18"/>
      <c r="F173" s="18"/>
      <c r="G173" s="9"/>
      <c r="H173" s="9"/>
      <c r="I173" s="9"/>
      <c r="J173" s="9"/>
      <c r="K173" s="9"/>
      <c r="L173" s="9"/>
      <c r="M173" s="4"/>
      <c r="N173" s="4"/>
      <c r="O173" s="24"/>
      <c r="P173" s="5"/>
    </row>
    <row r="174" spans="1:16" x14ac:dyDescent="0.2">
      <c r="A174" s="5"/>
      <c r="B174" s="17"/>
      <c r="C174" s="24"/>
      <c r="D174" s="17"/>
      <c r="E174" s="18"/>
      <c r="F174" s="18"/>
      <c r="G174" s="9"/>
      <c r="H174" s="9"/>
      <c r="I174" s="9"/>
      <c r="J174" s="9"/>
      <c r="K174" s="9"/>
      <c r="L174" s="9"/>
      <c r="M174" s="4"/>
      <c r="N174" s="4"/>
      <c r="O174" s="24"/>
      <c r="P174" s="5"/>
    </row>
    <row r="175" spans="1:16" x14ac:dyDescent="0.2">
      <c r="A175" s="5"/>
      <c r="B175" s="17"/>
      <c r="C175" s="24"/>
      <c r="D175" s="17"/>
      <c r="E175" s="18"/>
      <c r="F175" s="18"/>
      <c r="G175" s="9"/>
      <c r="H175" s="9"/>
      <c r="I175" s="9"/>
      <c r="J175" s="9"/>
      <c r="K175" s="9"/>
      <c r="L175" s="9"/>
      <c r="M175" s="4"/>
      <c r="N175" s="4"/>
      <c r="O175" s="24"/>
      <c r="P175" s="5"/>
    </row>
    <row r="176" spans="1:16" x14ac:dyDescent="0.2">
      <c r="A176" s="5"/>
      <c r="B176" s="17"/>
      <c r="C176" s="24"/>
      <c r="D176" s="17"/>
      <c r="E176" s="18"/>
      <c r="F176" s="18"/>
      <c r="G176" s="9"/>
      <c r="H176" s="9"/>
      <c r="I176" s="9"/>
      <c r="J176" s="9"/>
      <c r="K176" s="9"/>
      <c r="L176" s="9"/>
      <c r="M176" s="4"/>
      <c r="N176" s="4"/>
      <c r="O176" s="24"/>
      <c r="P176" s="5"/>
    </row>
    <row r="177" spans="1:16" x14ac:dyDescent="0.2">
      <c r="A177" s="5"/>
      <c r="B177" s="17"/>
      <c r="C177" s="24"/>
      <c r="D177" s="17"/>
      <c r="E177" s="18"/>
      <c r="F177" s="18"/>
      <c r="G177" s="9"/>
      <c r="H177" s="9"/>
      <c r="I177" s="9"/>
      <c r="J177" s="9"/>
      <c r="K177" s="9"/>
      <c r="L177" s="9"/>
      <c r="M177" s="4"/>
      <c r="N177" s="4"/>
      <c r="O177" s="24"/>
      <c r="P177" s="5"/>
    </row>
    <row r="178" spans="1:16" x14ac:dyDescent="0.2">
      <c r="A178" s="5"/>
      <c r="B178" s="17"/>
      <c r="C178" s="24"/>
      <c r="D178" s="17"/>
      <c r="E178" s="18"/>
      <c r="F178" s="18"/>
      <c r="G178" s="9"/>
      <c r="H178" s="9"/>
      <c r="I178" s="9"/>
      <c r="J178" s="9"/>
      <c r="K178" s="9"/>
      <c r="L178" s="9"/>
      <c r="M178" s="4"/>
      <c r="N178" s="4"/>
      <c r="O178" s="24"/>
      <c r="P178" s="5"/>
    </row>
    <row r="179" spans="1:16" x14ac:dyDescent="0.2">
      <c r="A179" s="5"/>
      <c r="B179" s="17"/>
      <c r="C179" s="24"/>
      <c r="D179" s="17"/>
      <c r="E179" s="18"/>
      <c r="F179" s="18"/>
      <c r="G179" s="9"/>
      <c r="H179" s="9"/>
      <c r="I179" s="9"/>
      <c r="J179" s="9"/>
      <c r="K179" s="9"/>
      <c r="L179" s="9"/>
      <c r="M179" s="4"/>
      <c r="N179" s="4"/>
      <c r="O179" s="24"/>
      <c r="P179" s="5"/>
    </row>
    <row r="180" spans="1:16" x14ac:dyDescent="0.2">
      <c r="A180" s="5"/>
      <c r="B180" s="17"/>
      <c r="C180" s="24"/>
      <c r="D180" s="17"/>
      <c r="E180" s="18"/>
      <c r="F180" s="18"/>
      <c r="G180" s="9"/>
      <c r="H180" s="9"/>
      <c r="I180" s="9"/>
      <c r="J180" s="9"/>
      <c r="K180" s="9"/>
      <c r="L180" s="9"/>
      <c r="M180" s="4"/>
      <c r="N180" s="4"/>
      <c r="O180" s="24"/>
      <c r="P180" s="5"/>
    </row>
    <row r="181" spans="1:16" x14ac:dyDescent="0.2">
      <c r="A181" s="5"/>
      <c r="B181" s="17"/>
      <c r="C181" s="24"/>
      <c r="D181" s="17"/>
      <c r="E181" s="18"/>
      <c r="F181" s="18"/>
      <c r="G181" s="9"/>
      <c r="H181" s="9"/>
      <c r="I181" s="9"/>
      <c r="J181" s="9"/>
      <c r="K181" s="9"/>
      <c r="L181" s="9"/>
      <c r="M181" s="4"/>
      <c r="N181" s="4"/>
      <c r="O181" s="24"/>
      <c r="P181" s="5"/>
    </row>
    <row r="182" spans="1:16" x14ac:dyDescent="0.2">
      <c r="A182" s="5"/>
      <c r="B182" s="17"/>
      <c r="C182" s="24"/>
      <c r="D182" s="17"/>
      <c r="E182" s="18"/>
      <c r="F182" s="18"/>
      <c r="G182" s="9"/>
      <c r="H182" s="9"/>
      <c r="I182" s="9"/>
      <c r="J182" s="9"/>
      <c r="K182" s="9"/>
      <c r="L182" s="9"/>
      <c r="M182" s="4"/>
      <c r="N182" s="4"/>
      <c r="O182" s="24"/>
      <c r="P182" s="5"/>
    </row>
    <row r="183" spans="1:16" x14ac:dyDescent="0.2">
      <c r="A183" s="5"/>
      <c r="B183" s="17"/>
      <c r="C183" s="24"/>
      <c r="D183" s="17"/>
      <c r="E183" s="18"/>
      <c r="F183" s="18"/>
      <c r="G183" s="9"/>
      <c r="H183" s="9"/>
      <c r="I183" s="9"/>
      <c r="J183" s="9"/>
      <c r="K183" s="9"/>
      <c r="L183" s="9"/>
      <c r="M183" s="4"/>
      <c r="N183" s="4"/>
      <c r="O183" s="24"/>
      <c r="P183" s="5"/>
    </row>
    <row r="184" spans="1:16" x14ac:dyDescent="0.2">
      <c r="A184" s="5"/>
      <c r="B184" s="17"/>
      <c r="C184" s="24"/>
      <c r="D184" s="17"/>
      <c r="E184" s="18"/>
      <c r="F184" s="18"/>
      <c r="G184" s="9"/>
      <c r="H184" s="9"/>
      <c r="I184" s="9"/>
      <c r="J184" s="9"/>
      <c r="K184" s="9"/>
      <c r="L184" s="9"/>
      <c r="M184" s="4"/>
      <c r="N184" s="4"/>
      <c r="O184" s="24"/>
      <c r="P184" s="5"/>
    </row>
    <row r="185" spans="1:16" x14ac:dyDescent="0.2">
      <c r="A185" s="5"/>
      <c r="B185" s="17"/>
      <c r="C185" s="24"/>
      <c r="D185" s="17"/>
      <c r="E185" s="18"/>
      <c r="F185" s="18"/>
      <c r="G185" s="9"/>
      <c r="H185" s="9"/>
      <c r="I185" s="9"/>
      <c r="J185" s="9"/>
      <c r="K185" s="9"/>
      <c r="L185" s="9"/>
      <c r="M185" s="4"/>
      <c r="N185" s="4"/>
      <c r="O185" s="24"/>
      <c r="P185" s="5"/>
    </row>
    <row r="186" spans="1:16" x14ac:dyDescent="0.2">
      <c r="A186" s="5"/>
      <c r="B186" s="17"/>
      <c r="C186" s="24"/>
      <c r="D186" s="17"/>
      <c r="E186" s="18"/>
      <c r="F186" s="18"/>
      <c r="G186" s="9"/>
      <c r="H186" s="9"/>
      <c r="I186" s="9"/>
      <c r="J186" s="9"/>
      <c r="K186" s="9"/>
      <c r="L186" s="9"/>
      <c r="M186" s="4"/>
      <c r="N186" s="4"/>
      <c r="O186" s="24"/>
      <c r="P186" s="5"/>
    </row>
    <row r="187" spans="1:16" x14ac:dyDescent="0.2">
      <c r="A187" s="5"/>
      <c r="B187" s="17"/>
      <c r="C187" s="24"/>
      <c r="D187" s="17"/>
      <c r="E187" s="18"/>
      <c r="F187" s="18"/>
      <c r="G187" s="9"/>
      <c r="H187" s="9"/>
      <c r="I187" s="9"/>
      <c r="J187" s="9"/>
      <c r="K187" s="9"/>
      <c r="L187" s="9"/>
      <c r="M187" s="4"/>
      <c r="N187" s="4"/>
      <c r="O187" s="24"/>
      <c r="P187" s="5"/>
    </row>
    <row r="188" spans="1:16" x14ac:dyDescent="0.2">
      <c r="A188" s="5"/>
      <c r="B188" s="17"/>
      <c r="C188" s="24"/>
      <c r="D188" s="17"/>
      <c r="E188" s="18"/>
      <c r="F188" s="18"/>
      <c r="G188" s="9"/>
      <c r="H188" s="9"/>
      <c r="I188" s="9"/>
      <c r="J188" s="9"/>
      <c r="K188" s="9"/>
      <c r="L188" s="9"/>
      <c r="M188" s="4"/>
      <c r="N188" s="4"/>
      <c r="O188" s="24"/>
      <c r="P188" s="5"/>
    </row>
    <row r="189" spans="1:16" x14ac:dyDescent="0.2">
      <c r="A189" s="5"/>
      <c r="B189" s="17"/>
      <c r="C189" s="24"/>
      <c r="D189" s="17"/>
      <c r="E189" s="18"/>
      <c r="F189" s="18"/>
      <c r="G189" s="9"/>
      <c r="H189" s="9"/>
      <c r="I189" s="9"/>
      <c r="J189" s="9"/>
      <c r="K189" s="9"/>
      <c r="L189" s="9"/>
      <c r="M189" s="4"/>
      <c r="N189" s="4"/>
      <c r="O189" s="24"/>
      <c r="P189" s="5"/>
    </row>
    <row r="190" spans="1:16" x14ac:dyDescent="0.2">
      <c r="A190" s="5"/>
      <c r="B190" s="17"/>
      <c r="C190" s="24"/>
      <c r="D190" s="17"/>
      <c r="E190" s="18"/>
      <c r="F190" s="18"/>
      <c r="G190" s="9"/>
      <c r="H190" s="9"/>
      <c r="I190" s="9"/>
      <c r="J190" s="9"/>
      <c r="K190" s="9"/>
      <c r="L190" s="9"/>
      <c r="M190" s="4"/>
      <c r="N190" s="4"/>
      <c r="O190" s="24"/>
      <c r="P190" s="5"/>
    </row>
    <row r="191" spans="1:16" x14ac:dyDescent="0.2">
      <c r="A191" s="5"/>
      <c r="B191" s="17"/>
      <c r="C191" s="24"/>
      <c r="D191" s="17"/>
      <c r="E191" s="18"/>
      <c r="F191" s="18"/>
      <c r="G191" s="9"/>
      <c r="H191" s="9"/>
      <c r="I191" s="9"/>
      <c r="J191" s="9"/>
      <c r="K191" s="9"/>
      <c r="L191" s="9"/>
      <c r="M191" s="4"/>
      <c r="N191" s="4"/>
      <c r="O191" s="24"/>
      <c r="P191" s="5"/>
    </row>
    <row r="192" spans="1:16" x14ac:dyDescent="0.2">
      <c r="A192" s="5"/>
      <c r="B192" s="17"/>
      <c r="C192" s="24"/>
      <c r="D192" s="17"/>
      <c r="E192" s="18"/>
      <c r="F192" s="18"/>
      <c r="G192" s="9"/>
      <c r="H192" s="9"/>
      <c r="I192" s="9"/>
      <c r="J192" s="9"/>
      <c r="K192" s="9"/>
      <c r="L192" s="9"/>
      <c r="M192" s="4"/>
      <c r="N192" s="4"/>
      <c r="O192" s="24"/>
      <c r="P192" s="5"/>
    </row>
    <row r="193" spans="1:16" x14ac:dyDescent="0.2">
      <c r="A193" s="5"/>
      <c r="B193" s="17"/>
      <c r="C193" s="24"/>
      <c r="D193" s="17"/>
      <c r="E193" s="18"/>
      <c r="F193" s="18"/>
      <c r="G193" s="9"/>
      <c r="H193" s="9"/>
      <c r="I193" s="9"/>
      <c r="J193" s="9"/>
      <c r="K193" s="9"/>
      <c r="L193" s="9"/>
      <c r="M193" s="4"/>
      <c r="N193" s="4"/>
      <c r="O193" s="24"/>
      <c r="P193" s="5"/>
    </row>
    <row r="194" spans="1:16" x14ac:dyDescent="0.2">
      <c r="A194" s="5"/>
      <c r="B194" s="17"/>
      <c r="C194" s="24"/>
      <c r="D194" s="17"/>
      <c r="E194" s="18"/>
      <c r="F194" s="18"/>
      <c r="G194" s="9"/>
      <c r="H194" s="9"/>
      <c r="I194" s="9"/>
      <c r="J194" s="9"/>
      <c r="K194" s="9"/>
      <c r="L194" s="9"/>
      <c r="M194" s="4"/>
      <c r="N194" s="4"/>
      <c r="O194" s="24"/>
      <c r="P194" s="5"/>
    </row>
    <row r="195" spans="1:16" x14ac:dyDescent="0.2">
      <c r="A195" s="5"/>
      <c r="B195" s="17"/>
      <c r="C195" s="24"/>
      <c r="D195" s="17"/>
      <c r="E195" s="18"/>
      <c r="F195" s="18"/>
      <c r="G195" s="9"/>
      <c r="H195" s="9"/>
      <c r="I195" s="9"/>
      <c r="J195" s="9"/>
      <c r="K195" s="9"/>
      <c r="L195" s="9"/>
      <c r="M195" s="4"/>
      <c r="N195" s="4"/>
      <c r="O195" s="24"/>
      <c r="P195" s="5"/>
    </row>
    <row r="196" spans="1:16" x14ac:dyDescent="0.2">
      <c r="A196" s="5"/>
      <c r="B196" s="17"/>
      <c r="C196" s="24"/>
      <c r="D196" s="17"/>
      <c r="E196" s="18"/>
      <c r="F196" s="18"/>
      <c r="G196" s="9"/>
      <c r="H196" s="9"/>
      <c r="I196" s="9"/>
      <c r="J196" s="9"/>
      <c r="K196" s="9"/>
      <c r="L196" s="9"/>
      <c r="M196" s="4"/>
      <c r="N196" s="4"/>
      <c r="O196" s="24"/>
      <c r="P196" s="5"/>
    </row>
    <row r="197" spans="1:16" x14ac:dyDescent="0.2">
      <c r="A197" s="5"/>
      <c r="B197" s="17"/>
      <c r="C197" s="24"/>
      <c r="D197" s="17"/>
      <c r="E197" s="18"/>
      <c r="F197" s="18"/>
      <c r="G197" s="9"/>
      <c r="H197" s="9"/>
      <c r="I197" s="9"/>
      <c r="J197" s="9"/>
      <c r="K197" s="9"/>
      <c r="L197" s="9"/>
      <c r="M197" s="4"/>
      <c r="N197" s="4"/>
      <c r="O197" s="24"/>
      <c r="P197" s="5"/>
    </row>
    <row r="198" spans="1:16" x14ac:dyDescent="0.2">
      <c r="A198" s="5"/>
      <c r="B198" s="17"/>
      <c r="C198" s="24"/>
      <c r="D198" s="17"/>
      <c r="E198" s="18"/>
      <c r="F198" s="18"/>
      <c r="G198" s="9"/>
      <c r="H198" s="9"/>
      <c r="I198" s="9"/>
      <c r="J198" s="9"/>
      <c r="K198" s="9"/>
      <c r="L198" s="9"/>
      <c r="M198" s="4"/>
      <c r="N198" s="4"/>
      <c r="O198" s="24"/>
      <c r="P198" s="5"/>
    </row>
    <row r="199" spans="1:16" x14ac:dyDescent="0.2">
      <c r="A199" s="5"/>
      <c r="B199" s="17"/>
      <c r="C199" s="24"/>
      <c r="D199" s="17"/>
      <c r="E199" s="18"/>
      <c r="F199" s="18"/>
      <c r="G199" s="9"/>
      <c r="H199" s="9"/>
      <c r="I199" s="9"/>
      <c r="J199" s="9"/>
      <c r="K199" s="9"/>
      <c r="L199" s="9"/>
      <c r="M199" s="4"/>
      <c r="N199" s="4"/>
      <c r="O199" s="24"/>
      <c r="P199" s="5"/>
    </row>
    <row r="200" spans="1:16" x14ac:dyDescent="0.2">
      <c r="A200" s="5"/>
      <c r="B200" s="17"/>
      <c r="C200" s="24"/>
      <c r="D200" s="17"/>
      <c r="E200" s="18"/>
      <c r="F200" s="18"/>
      <c r="G200" s="9"/>
      <c r="H200" s="9"/>
      <c r="I200" s="9"/>
      <c r="J200" s="9"/>
      <c r="K200" s="9"/>
      <c r="L200" s="9"/>
      <c r="M200" s="4"/>
      <c r="N200" s="4"/>
      <c r="O200" s="24"/>
      <c r="P200" s="5"/>
    </row>
    <row r="201" spans="1:16" x14ac:dyDescent="0.2">
      <c r="A201" s="5"/>
      <c r="B201" s="17"/>
      <c r="C201" s="24"/>
      <c r="D201" s="17"/>
      <c r="E201" s="18"/>
      <c r="F201" s="18"/>
      <c r="G201" s="9"/>
      <c r="H201" s="9"/>
      <c r="I201" s="9"/>
      <c r="J201" s="9"/>
      <c r="K201" s="9"/>
      <c r="L201" s="9"/>
      <c r="M201" s="4"/>
      <c r="N201" s="4"/>
      <c r="O201" s="24"/>
      <c r="P201" s="5"/>
    </row>
    <row r="202" spans="1:16" x14ac:dyDescent="0.2">
      <c r="A202" s="5"/>
      <c r="B202" s="17"/>
      <c r="C202" s="24"/>
      <c r="D202" s="17"/>
      <c r="E202" s="18"/>
      <c r="F202" s="18"/>
      <c r="G202" s="9"/>
      <c r="H202" s="9"/>
      <c r="I202" s="9"/>
      <c r="J202" s="9"/>
      <c r="K202" s="9"/>
      <c r="L202" s="9"/>
      <c r="M202" s="4"/>
      <c r="N202" s="4"/>
      <c r="O202" s="24"/>
      <c r="P202" s="5"/>
    </row>
    <row r="203" spans="1:16" x14ac:dyDescent="0.2">
      <c r="A203" s="5"/>
      <c r="B203" s="17"/>
      <c r="C203" s="24"/>
      <c r="D203" s="17"/>
      <c r="E203" s="18"/>
      <c r="F203" s="18"/>
      <c r="G203" s="9"/>
      <c r="H203" s="9"/>
      <c r="I203" s="9"/>
      <c r="J203" s="9"/>
      <c r="K203" s="9"/>
      <c r="L203" s="9"/>
      <c r="M203" s="4"/>
      <c r="N203" s="4"/>
      <c r="O203" s="24"/>
      <c r="P203" s="5"/>
    </row>
    <row r="204" spans="1:16" x14ac:dyDescent="0.2">
      <c r="A204" s="5"/>
      <c r="B204" s="17"/>
      <c r="C204" s="24"/>
      <c r="D204" s="17"/>
      <c r="E204" s="18"/>
      <c r="F204" s="18"/>
      <c r="G204" s="9"/>
      <c r="H204" s="9"/>
      <c r="I204" s="9"/>
      <c r="J204" s="9"/>
      <c r="K204" s="9"/>
      <c r="L204" s="9"/>
      <c r="M204" s="4"/>
      <c r="N204" s="4"/>
      <c r="O204" s="24"/>
      <c r="P204" s="5"/>
    </row>
    <row r="205" spans="1:16" x14ac:dyDescent="0.2">
      <c r="A205" s="5"/>
      <c r="B205" s="17"/>
      <c r="C205" s="24"/>
      <c r="D205" s="17"/>
      <c r="E205" s="18"/>
      <c r="F205" s="18"/>
      <c r="G205" s="9"/>
      <c r="H205" s="9"/>
      <c r="I205" s="9"/>
      <c r="J205" s="9"/>
      <c r="K205" s="9"/>
      <c r="L205" s="9"/>
      <c r="M205" s="4"/>
      <c r="N205" s="4"/>
      <c r="O205" s="24"/>
      <c r="P205" s="5"/>
    </row>
    <row r="206" spans="1:16" x14ac:dyDescent="0.2">
      <c r="A206" s="5"/>
      <c r="B206" s="17"/>
      <c r="C206" s="24"/>
      <c r="D206" s="17"/>
      <c r="E206" s="18"/>
      <c r="F206" s="18"/>
      <c r="G206" s="9"/>
      <c r="H206" s="9"/>
      <c r="I206" s="9"/>
      <c r="J206" s="9"/>
      <c r="K206" s="9"/>
      <c r="L206" s="9"/>
      <c r="M206" s="4"/>
      <c r="N206" s="4"/>
      <c r="O206" s="24"/>
      <c r="P206" s="5"/>
    </row>
    <row r="207" spans="1:16" x14ac:dyDescent="0.2">
      <c r="A207" s="5"/>
      <c r="B207" s="17"/>
      <c r="C207" s="24"/>
      <c r="D207" s="17"/>
      <c r="E207" s="18"/>
      <c r="F207" s="18"/>
      <c r="G207" s="9"/>
      <c r="H207" s="9"/>
      <c r="I207" s="9"/>
      <c r="J207" s="9"/>
      <c r="K207" s="9"/>
      <c r="L207" s="9"/>
      <c r="M207" s="4"/>
      <c r="N207" s="4"/>
      <c r="O207" s="24"/>
      <c r="P207" s="5"/>
    </row>
    <row r="208" spans="1:16" x14ac:dyDescent="0.2">
      <c r="A208" s="5"/>
      <c r="B208" s="17"/>
      <c r="C208" s="24"/>
      <c r="D208" s="17"/>
      <c r="E208" s="18"/>
      <c r="F208" s="18"/>
      <c r="G208" s="9"/>
      <c r="H208" s="9"/>
      <c r="I208" s="9"/>
      <c r="J208" s="9"/>
      <c r="K208" s="9"/>
      <c r="L208" s="9"/>
      <c r="M208" s="4"/>
      <c r="N208" s="4"/>
      <c r="O208" s="24"/>
      <c r="P208" s="5"/>
    </row>
    <row r="209" spans="1:16" x14ac:dyDescent="0.2">
      <c r="A209" s="5"/>
      <c r="B209" s="17"/>
      <c r="C209" s="24"/>
      <c r="D209" s="17"/>
      <c r="E209" s="18"/>
      <c r="F209" s="18"/>
      <c r="G209" s="9"/>
      <c r="H209" s="9"/>
      <c r="I209" s="9"/>
      <c r="J209" s="9"/>
      <c r="K209" s="9"/>
      <c r="L209" s="9"/>
      <c r="M209" s="4"/>
      <c r="N209" s="4"/>
      <c r="O209" s="24"/>
      <c r="P209" s="5"/>
    </row>
    <row r="210" spans="1:16" x14ac:dyDescent="0.2">
      <c r="A210" s="5"/>
      <c r="B210" s="17"/>
      <c r="C210" s="24"/>
      <c r="D210" s="17"/>
      <c r="E210" s="18"/>
      <c r="F210" s="18"/>
      <c r="G210" s="9"/>
      <c r="H210" s="9"/>
      <c r="I210" s="9"/>
      <c r="J210" s="9"/>
      <c r="K210" s="9"/>
      <c r="L210" s="9"/>
      <c r="M210" s="4"/>
      <c r="N210" s="4"/>
      <c r="O210" s="24"/>
      <c r="P210" s="5"/>
    </row>
    <row r="211" spans="1:16" x14ac:dyDescent="0.2">
      <c r="A211" s="5"/>
      <c r="B211" s="17"/>
      <c r="C211" s="24"/>
      <c r="D211" s="17"/>
      <c r="E211" s="18"/>
      <c r="F211" s="18"/>
      <c r="G211" s="9"/>
      <c r="H211" s="9"/>
      <c r="I211" s="9"/>
      <c r="J211" s="9"/>
      <c r="K211" s="9"/>
      <c r="L211" s="9"/>
      <c r="M211" s="4"/>
      <c r="N211" s="4"/>
      <c r="O211" s="24"/>
      <c r="P211" s="5"/>
    </row>
    <row r="212" spans="1:16" x14ac:dyDescent="0.2">
      <c r="A212" s="5"/>
      <c r="B212" s="17"/>
      <c r="C212" s="24"/>
      <c r="D212" s="17"/>
      <c r="E212" s="18"/>
      <c r="F212" s="18"/>
      <c r="G212" s="9"/>
      <c r="H212" s="9"/>
      <c r="I212" s="9"/>
      <c r="J212" s="9"/>
      <c r="K212" s="9"/>
      <c r="L212" s="9"/>
      <c r="M212" s="4"/>
      <c r="N212" s="4"/>
      <c r="O212" s="24"/>
      <c r="P212" s="5"/>
    </row>
    <row r="213" spans="1:16" x14ac:dyDescent="0.2">
      <c r="A213" s="5"/>
      <c r="B213" s="17"/>
      <c r="C213" s="24"/>
      <c r="D213" s="17"/>
      <c r="E213" s="18"/>
      <c r="F213" s="18"/>
      <c r="G213" s="9"/>
      <c r="H213" s="9"/>
      <c r="I213" s="9"/>
      <c r="J213" s="9"/>
      <c r="K213" s="9"/>
      <c r="L213" s="9"/>
      <c r="M213" s="4"/>
      <c r="N213" s="4"/>
      <c r="O213" s="24"/>
      <c r="P213" s="5"/>
    </row>
    <row r="214" spans="1:16" x14ac:dyDescent="0.2">
      <c r="A214" s="5"/>
      <c r="B214" s="17"/>
      <c r="C214" s="24"/>
      <c r="D214" s="17"/>
      <c r="E214" s="18"/>
      <c r="F214" s="18"/>
      <c r="G214" s="9"/>
      <c r="H214" s="9"/>
      <c r="I214" s="9"/>
      <c r="J214" s="9"/>
      <c r="K214" s="9"/>
      <c r="L214" s="9"/>
      <c r="M214" s="4"/>
      <c r="N214" s="4"/>
      <c r="O214" s="24"/>
      <c r="P214" s="5"/>
    </row>
    <row r="215" spans="1:16" x14ac:dyDescent="0.2">
      <c r="A215" s="5"/>
      <c r="B215" s="17"/>
      <c r="C215" s="24"/>
      <c r="D215" s="17"/>
      <c r="E215" s="18"/>
      <c r="F215" s="18"/>
      <c r="G215" s="9"/>
      <c r="H215" s="9"/>
      <c r="I215" s="9"/>
      <c r="J215" s="9"/>
      <c r="K215" s="9"/>
      <c r="L215" s="9"/>
      <c r="M215" s="4"/>
      <c r="N215" s="4"/>
      <c r="O215" s="24"/>
      <c r="P215" s="5"/>
    </row>
    <row r="216" spans="1:16" x14ac:dyDescent="0.2">
      <c r="A216" s="5"/>
      <c r="B216" s="17"/>
      <c r="C216" s="24"/>
      <c r="D216" s="17"/>
      <c r="E216" s="18"/>
      <c r="F216" s="18"/>
      <c r="G216" s="9"/>
      <c r="H216" s="9"/>
      <c r="I216" s="9"/>
      <c r="J216" s="9"/>
      <c r="K216" s="9"/>
      <c r="L216" s="9"/>
      <c r="M216" s="4"/>
      <c r="N216" s="4"/>
      <c r="O216" s="24"/>
      <c r="P216" s="5"/>
    </row>
    <row r="217" spans="1:16" x14ac:dyDescent="0.2">
      <c r="A217" s="5"/>
      <c r="B217" s="17"/>
      <c r="C217" s="24"/>
      <c r="D217" s="17"/>
      <c r="E217" s="18"/>
      <c r="F217" s="18"/>
      <c r="G217" s="9"/>
      <c r="H217" s="9"/>
      <c r="I217" s="9"/>
      <c r="J217" s="9"/>
      <c r="K217" s="9"/>
      <c r="L217" s="9"/>
      <c r="M217" s="4"/>
      <c r="N217" s="4"/>
      <c r="O217" s="24"/>
      <c r="P217" s="5"/>
    </row>
    <row r="218" spans="1:16" x14ac:dyDescent="0.2">
      <c r="A218" s="5"/>
      <c r="B218" s="17"/>
      <c r="C218" s="24"/>
      <c r="D218" s="17"/>
      <c r="E218" s="18"/>
      <c r="F218" s="18"/>
      <c r="G218" s="9"/>
      <c r="H218" s="9"/>
      <c r="I218" s="9"/>
      <c r="J218" s="9"/>
      <c r="K218" s="9"/>
      <c r="L218" s="9"/>
      <c r="M218" s="4"/>
      <c r="N218" s="4"/>
      <c r="O218" s="24"/>
      <c r="P218" s="5"/>
    </row>
    <row r="219" spans="1:16" x14ac:dyDescent="0.2">
      <c r="A219" s="5"/>
      <c r="B219" s="17"/>
      <c r="C219" s="24"/>
      <c r="D219" s="17"/>
      <c r="E219" s="18"/>
      <c r="F219" s="18"/>
      <c r="G219" s="9"/>
      <c r="H219" s="9"/>
      <c r="I219" s="9"/>
      <c r="J219" s="9"/>
      <c r="K219" s="9"/>
      <c r="L219" s="9"/>
      <c r="M219" s="4"/>
      <c r="N219" s="4"/>
      <c r="O219" s="24"/>
      <c r="P219" s="5"/>
    </row>
    <row r="220" spans="1:16" x14ac:dyDescent="0.2">
      <c r="A220" s="5"/>
      <c r="B220" s="17"/>
      <c r="C220" s="24"/>
      <c r="D220" s="17"/>
      <c r="E220" s="18"/>
      <c r="F220" s="18"/>
      <c r="G220" s="9"/>
      <c r="H220" s="9"/>
      <c r="I220" s="9"/>
      <c r="J220" s="9"/>
      <c r="K220" s="9"/>
      <c r="L220" s="9"/>
      <c r="M220" s="4"/>
      <c r="N220" s="4"/>
      <c r="O220" s="24"/>
      <c r="P220" s="5"/>
    </row>
    <row r="221" spans="1:16" x14ac:dyDescent="0.2">
      <c r="A221" s="5"/>
      <c r="B221" s="17"/>
      <c r="C221" s="24"/>
      <c r="D221" s="17"/>
      <c r="E221" s="18"/>
      <c r="F221" s="18"/>
      <c r="G221" s="9"/>
      <c r="H221" s="9"/>
      <c r="I221" s="9"/>
      <c r="J221" s="9"/>
      <c r="K221" s="9"/>
      <c r="L221" s="9"/>
      <c r="M221" s="4"/>
      <c r="N221" s="4"/>
      <c r="O221" s="24"/>
      <c r="P221" s="5"/>
    </row>
    <row r="222" spans="1:16" x14ac:dyDescent="0.2">
      <c r="A222" s="5"/>
      <c r="B222" s="17"/>
      <c r="C222" s="24"/>
      <c r="D222" s="17"/>
      <c r="E222" s="18"/>
      <c r="F222" s="18"/>
      <c r="G222" s="9"/>
      <c r="H222" s="9"/>
      <c r="I222" s="9"/>
      <c r="J222" s="9"/>
      <c r="K222" s="9"/>
      <c r="L222" s="9"/>
      <c r="M222" s="4"/>
      <c r="N222" s="4"/>
      <c r="O222" s="24"/>
      <c r="P222" s="5"/>
    </row>
    <row r="223" spans="1:16" x14ac:dyDescent="0.2">
      <c r="A223" s="5"/>
      <c r="B223" s="17"/>
      <c r="C223" s="24"/>
      <c r="D223" s="17"/>
      <c r="E223" s="18"/>
      <c r="F223" s="18"/>
      <c r="G223" s="9"/>
      <c r="H223" s="9"/>
      <c r="I223" s="9"/>
      <c r="J223" s="9"/>
      <c r="K223" s="9"/>
      <c r="L223" s="9"/>
      <c r="M223" s="4"/>
      <c r="N223" s="4"/>
      <c r="O223" s="24"/>
      <c r="P223" s="5"/>
    </row>
    <row r="224" spans="1:16" x14ac:dyDescent="0.2">
      <c r="A224" s="5"/>
      <c r="B224" s="17"/>
      <c r="C224" s="24"/>
      <c r="D224" s="17"/>
      <c r="E224" s="18"/>
      <c r="F224" s="18"/>
      <c r="G224" s="9"/>
      <c r="H224" s="9"/>
      <c r="I224" s="9"/>
      <c r="J224" s="9"/>
      <c r="K224" s="9"/>
      <c r="L224" s="9"/>
      <c r="M224" s="4"/>
      <c r="N224" s="4"/>
      <c r="O224" s="24"/>
      <c r="P224" s="5"/>
    </row>
    <row r="225" spans="1:16" x14ac:dyDescent="0.2">
      <c r="A225" s="5"/>
      <c r="B225" s="17"/>
      <c r="C225" s="24"/>
      <c r="D225" s="17"/>
      <c r="E225" s="18"/>
      <c r="F225" s="18"/>
      <c r="G225" s="9"/>
      <c r="H225" s="9"/>
      <c r="I225" s="9"/>
      <c r="J225" s="9"/>
      <c r="K225" s="9"/>
      <c r="L225" s="9"/>
      <c r="M225" s="4"/>
      <c r="N225" s="4"/>
      <c r="O225" s="24"/>
      <c r="P225" s="5"/>
    </row>
    <row r="226" spans="1:16" x14ac:dyDescent="0.2">
      <c r="A226" s="5"/>
      <c r="B226" s="17"/>
      <c r="C226" s="24"/>
      <c r="D226" s="17"/>
      <c r="E226" s="18"/>
      <c r="F226" s="18"/>
      <c r="G226" s="9"/>
      <c r="H226" s="9"/>
      <c r="I226" s="9"/>
      <c r="J226" s="9"/>
      <c r="K226" s="9"/>
      <c r="L226" s="9"/>
      <c r="M226" s="4"/>
      <c r="N226" s="4"/>
      <c r="O226" s="24"/>
      <c r="P226" s="5"/>
    </row>
    <row r="227" spans="1:16" x14ac:dyDescent="0.2">
      <c r="A227" s="5"/>
      <c r="B227" s="17"/>
      <c r="C227" s="24"/>
      <c r="D227" s="17"/>
      <c r="E227" s="18"/>
      <c r="F227" s="18"/>
      <c r="G227" s="9"/>
      <c r="H227" s="9"/>
      <c r="I227" s="9"/>
      <c r="J227" s="9"/>
      <c r="K227" s="9"/>
      <c r="L227" s="9"/>
      <c r="M227" s="4"/>
      <c r="N227" s="4"/>
      <c r="O227" s="24"/>
      <c r="P227" s="5"/>
    </row>
    <row r="228" spans="1:16" x14ac:dyDescent="0.2">
      <c r="A228" s="5"/>
      <c r="B228" s="17"/>
      <c r="C228" s="24"/>
      <c r="D228" s="17"/>
      <c r="E228" s="18"/>
      <c r="F228" s="18"/>
      <c r="G228" s="9"/>
      <c r="H228" s="9"/>
      <c r="I228" s="9"/>
      <c r="J228" s="9"/>
      <c r="K228" s="9"/>
      <c r="L228" s="9"/>
      <c r="M228" s="4"/>
      <c r="N228" s="4"/>
      <c r="O228" s="24"/>
      <c r="P228" s="5"/>
    </row>
    <row r="229" spans="1:16" x14ac:dyDescent="0.2">
      <c r="A229" s="5"/>
      <c r="B229" s="17"/>
      <c r="C229" s="24"/>
      <c r="D229" s="17"/>
      <c r="E229" s="18"/>
      <c r="F229" s="18"/>
      <c r="G229" s="9"/>
      <c r="H229" s="9"/>
      <c r="I229" s="9"/>
      <c r="J229" s="9"/>
      <c r="K229" s="9"/>
      <c r="L229" s="9"/>
      <c r="M229" s="4"/>
      <c r="N229" s="4"/>
      <c r="O229" s="24"/>
      <c r="P229" s="5"/>
    </row>
    <row r="230" spans="1:16" x14ac:dyDescent="0.2">
      <c r="A230" s="5"/>
      <c r="B230" s="17"/>
      <c r="C230" s="24"/>
      <c r="D230" s="17"/>
      <c r="E230" s="18"/>
      <c r="F230" s="18"/>
      <c r="G230" s="9"/>
      <c r="H230" s="9"/>
      <c r="I230" s="9"/>
      <c r="J230" s="9"/>
      <c r="K230" s="9"/>
      <c r="L230" s="9"/>
      <c r="M230" s="4"/>
      <c r="N230" s="4"/>
      <c r="O230" s="24"/>
      <c r="P230" s="5"/>
    </row>
    <row r="231" spans="1:16" x14ac:dyDescent="0.2">
      <c r="A231" s="5"/>
      <c r="B231" s="17"/>
      <c r="C231" s="24"/>
      <c r="D231" s="17"/>
      <c r="E231" s="18"/>
      <c r="F231" s="18"/>
      <c r="G231" s="9"/>
      <c r="H231" s="9"/>
      <c r="I231" s="9"/>
      <c r="J231" s="9"/>
      <c r="K231" s="9"/>
      <c r="L231" s="9"/>
      <c r="M231" s="4"/>
      <c r="N231" s="4"/>
      <c r="O231" s="24"/>
      <c r="P231" s="5"/>
    </row>
    <row r="232" spans="1:16" x14ac:dyDescent="0.2">
      <c r="A232" s="5"/>
      <c r="B232" s="17"/>
      <c r="C232" s="24"/>
      <c r="D232" s="17"/>
      <c r="E232" s="18"/>
      <c r="F232" s="18"/>
      <c r="G232" s="9"/>
      <c r="H232" s="9"/>
      <c r="I232" s="9"/>
      <c r="J232" s="9"/>
      <c r="K232" s="9"/>
      <c r="L232" s="9"/>
      <c r="M232" s="4"/>
      <c r="N232" s="4"/>
      <c r="O232" s="24"/>
      <c r="P232" s="5"/>
    </row>
    <row r="233" spans="1:16" x14ac:dyDescent="0.2">
      <c r="A233" s="5"/>
      <c r="B233" s="17"/>
      <c r="C233" s="24"/>
      <c r="D233" s="17"/>
      <c r="E233" s="18"/>
      <c r="F233" s="18"/>
      <c r="G233" s="9"/>
      <c r="H233" s="9"/>
      <c r="I233" s="9"/>
      <c r="J233" s="9"/>
      <c r="K233" s="9"/>
      <c r="L233" s="9"/>
      <c r="M233" s="4"/>
      <c r="N233" s="4"/>
      <c r="O233" s="24"/>
      <c r="P233" s="5"/>
    </row>
    <row r="234" spans="1:16" x14ac:dyDescent="0.2">
      <c r="A234" s="5"/>
      <c r="B234" s="17"/>
      <c r="C234" s="24"/>
      <c r="D234" s="17"/>
      <c r="E234" s="18"/>
      <c r="F234" s="18"/>
      <c r="G234" s="9"/>
      <c r="H234" s="9"/>
      <c r="I234" s="9"/>
      <c r="J234" s="9"/>
      <c r="K234" s="9"/>
      <c r="L234" s="9"/>
      <c r="M234" s="4"/>
      <c r="N234" s="4"/>
      <c r="O234" s="24"/>
      <c r="P234" s="5"/>
    </row>
    <row r="235" spans="1:16" x14ac:dyDescent="0.2">
      <c r="A235" s="5"/>
      <c r="B235" s="17"/>
      <c r="C235" s="24"/>
      <c r="D235" s="17"/>
      <c r="E235" s="18"/>
      <c r="F235" s="18"/>
      <c r="G235" s="9"/>
      <c r="H235" s="9"/>
      <c r="I235" s="9"/>
      <c r="J235" s="9"/>
      <c r="K235" s="9"/>
      <c r="L235" s="9"/>
      <c r="M235" s="4"/>
      <c r="N235" s="4"/>
      <c r="O235" s="24"/>
      <c r="P235" s="5"/>
    </row>
    <row r="236" spans="1:16" x14ac:dyDescent="0.2">
      <c r="A236" s="5"/>
      <c r="B236" s="17"/>
      <c r="C236" s="24"/>
      <c r="D236" s="17"/>
      <c r="E236" s="18"/>
      <c r="F236" s="18"/>
      <c r="G236" s="9"/>
      <c r="H236" s="9"/>
      <c r="I236" s="9"/>
      <c r="J236" s="9"/>
      <c r="K236" s="9"/>
      <c r="L236" s="9"/>
      <c r="M236" s="4"/>
      <c r="N236" s="4"/>
      <c r="O236" s="24"/>
      <c r="P236" s="5"/>
    </row>
    <row r="237" spans="1:16" x14ac:dyDescent="0.2">
      <c r="A237" s="5"/>
      <c r="B237" s="17"/>
      <c r="C237" s="24"/>
      <c r="D237" s="17"/>
      <c r="E237" s="18"/>
      <c r="F237" s="18"/>
      <c r="G237" s="9"/>
      <c r="H237" s="9"/>
      <c r="I237" s="9"/>
      <c r="J237" s="9"/>
      <c r="K237" s="9"/>
      <c r="L237" s="9"/>
      <c r="M237" s="4"/>
      <c r="N237" s="4"/>
      <c r="O237" s="24"/>
      <c r="P237" s="5"/>
    </row>
    <row r="238" spans="1:16" x14ac:dyDescent="0.2">
      <c r="A238" s="5"/>
      <c r="B238" s="17"/>
      <c r="C238" s="24"/>
      <c r="D238" s="17"/>
      <c r="E238" s="18"/>
      <c r="F238" s="18"/>
      <c r="G238" s="9"/>
      <c r="H238" s="9"/>
      <c r="I238" s="9"/>
      <c r="J238" s="9"/>
      <c r="K238" s="9"/>
      <c r="L238" s="9"/>
      <c r="M238" s="4"/>
      <c r="N238" s="4"/>
      <c r="O238" s="24"/>
      <c r="P238" s="5"/>
    </row>
    <row r="239" spans="1:16" x14ac:dyDescent="0.2">
      <c r="A239" s="5"/>
      <c r="B239" s="17"/>
      <c r="C239" s="24"/>
      <c r="D239" s="17"/>
      <c r="E239" s="18"/>
      <c r="F239" s="18"/>
      <c r="G239" s="9"/>
      <c r="H239" s="9"/>
      <c r="I239" s="9"/>
      <c r="J239" s="9"/>
      <c r="K239" s="9"/>
      <c r="L239" s="9"/>
      <c r="M239" s="4"/>
      <c r="N239" s="4"/>
      <c r="O239" s="24"/>
      <c r="P239" s="5"/>
    </row>
    <row r="240" spans="1:16" x14ac:dyDescent="0.2">
      <c r="A240" s="5"/>
      <c r="B240" s="17"/>
      <c r="C240" s="24"/>
      <c r="D240" s="17"/>
      <c r="E240" s="18"/>
      <c r="F240" s="18"/>
      <c r="G240" s="9"/>
      <c r="H240" s="9"/>
      <c r="I240" s="9"/>
      <c r="J240" s="9"/>
      <c r="K240" s="9"/>
      <c r="L240" s="9"/>
      <c r="M240" s="4"/>
      <c r="N240" s="4"/>
      <c r="O240" s="24"/>
      <c r="P240" s="5"/>
    </row>
    <row r="241" spans="1:16" x14ac:dyDescent="0.2">
      <c r="A241" s="5"/>
      <c r="B241" s="17"/>
      <c r="C241" s="24"/>
      <c r="D241" s="17"/>
      <c r="E241" s="18"/>
      <c r="F241" s="18"/>
      <c r="G241" s="9"/>
      <c r="H241" s="9"/>
      <c r="I241" s="9"/>
      <c r="J241" s="9"/>
      <c r="K241" s="9"/>
      <c r="L241" s="9"/>
      <c r="M241" s="4"/>
      <c r="N241" s="4"/>
      <c r="O241" s="24"/>
      <c r="P241" s="5"/>
    </row>
    <row r="242" spans="1:16" x14ac:dyDescent="0.2">
      <c r="A242" s="5"/>
      <c r="B242" s="17"/>
      <c r="C242" s="24"/>
      <c r="D242" s="17"/>
      <c r="E242" s="18"/>
      <c r="F242" s="18"/>
      <c r="G242" s="9"/>
      <c r="H242" s="9"/>
      <c r="I242" s="9"/>
      <c r="J242" s="9"/>
      <c r="K242" s="9"/>
      <c r="L242" s="9"/>
      <c r="M242" s="4"/>
      <c r="N242" s="4"/>
      <c r="O242" s="24"/>
      <c r="P242" s="5"/>
    </row>
    <row r="243" spans="1:16" x14ac:dyDescent="0.2">
      <c r="A243" s="5"/>
      <c r="B243" s="17"/>
      <c r="C243" s="24"/>
      <c r="D243" s="17"/>
      <c r="E243" s="18"/>
      <c r="F243" s="18"/>
      <c r="G243" s="9"/>
      <c r="H243" s="9"/>
      <c r="I243" s="9"/>
      <c r="J243" s="9"/>
      <c r="K243" s="9"/>
      <c r="L243" s="9"/>
      <c r="M243" s="4"/>
      <c r="N243" s="4"/>
      <c r="O243" s="24"/>
      <c r="P243" s="5"/>
    </row>
    <row r="244" spans="1:16" x14ac:dyDescent="0.2">
      <c r="A244" s="5"/>
      <c r="B244" s="17"/>
      <c r="C244" s="24"/>
      <c r="D244" s="17"/>
      <c r="E244" s="18"/>
      <c r="F244" s="18"/>
      <c r="G244" s="9"/>
      <c r="H244" s="9"/>
      <c r="I244" s="9"/>
      <c r="J244" s="9"/>
      <c r="K244" s="9"/>
      <c r="L244" s="9"/>
      <c r="M244" s="4"/>
      <c r="N244" s="4"/>
      <c r="O244" s="24"/>
      <c r="P244" s="5"/>
    </row>
    <row r="245" spans="1:16" x14ac:dyDescent="0.2">
      <c r="A245" s="5"/>
      <c r="B245" s="17"/>
      <c r="C245" s="24"/>
      <c r="D245" s="17"/>
      <c r="E245" s="18"/>
      <c r="F245" s="18"/>
      <c r="G245" s="9"/>
      <c r="H245" s="9"/>
      <c r="I245" s="9"/>
      <c r="J245" s="9"/>
      <c r="K245" s="9"/>
      <c r="L245" s="9"/>
      <c r="M245" s="4"/>
      <c r="N245" s="4"/>
      <c r="O245" s="24"/>
      <c r="P245" s="5"/>
    </row>
    <row r="246" spans="1:16" x14ac:dyDescent="0.2">
      <c r="A246" s="5"/>
      <c r="B246" s="17"/>
      <c r="C246" s="24"/>
      <c r="D246" s="17"/>
      <c r="E246" s="18"/>
      <c r="F246" s="18"/>
      <c r="G246" s="9"/>
      <c r="H246" s="9"/>
      <c r="I246" s="9"/>
      <c r="J246" s="9"/>
      <c r="K246" s="9"/>
      <c r="L246" s="9"/>
      <c r="M246" s="4"/>
      <c r="N246" s="4"/>
      <c r="O246" s="24"/>
      <c r="P246" s="5"/>
    </row>
    <row r="247" spans="1:16" x14ac:dyDescent="0.2">
      <c r="A247" s="5"/>
      <c r="B247" s="17"/>
      <c r="C247" s="24"/>
      <c r="D247" s="17"/>
      <c r="E247" s="18"/>
      <c r="F247" s="18"/>
      <c r="G247" s="9"/>
      <c r="H247" s="9"/>
      <c r="I247" s="9"/>
      <c r="J247" s="9"/>
      <c r="K247" s="9"/>
      <c r="L247" s="9"/>
      <c r="M247" s="4"/>
      <c r="N247" s="4"/>
      <c r="O247" s="24"/>
      <c r="P247" s="5"/>
    </row>
    <row r="248" spans="1:16" x14ac:dyDescent="0.2">
      <c r="A248" s="5"/>
      <c r="B248" s="17"/>
      <c r="C248" s="24"/>
      <c r="D248" s="17"/>
      <c r="E248" s="18"/>
      <c r="F248" s="18"/>
      <c r="G248" s="9"/>
      <c r="H248" s="9"/>
      <c r="I248" s="9"/>
      <c r="J248" s="9"/>
      <c r="K248" s="9"/>
      <c r="L248" s="9"/>
      <c r="M248" s="4"/>
      <c r="N248" s="4"/>
      <c r="O248" s="24"/>
      <c r="P248" s="5"/>
    </row>
    <row r="249" spans="1:16" x14ac:dyDescent="0.2">
      <c r="A249" s="5"/>
      <c r="B249" s="17"/>
      <c r="C249" s="24"/>
      <c r="D249" s="17"/>
      <c r="E249" s="18"/>
      <c r="F249" s="18"/>
      <c r="G249" s="9"/>
      <c r="H249" s="9"/>
      <c r="I249" s="9"/>
      <c r="J249" s="9"/>
      <c r="K249" s="9"/>
      <c r="L249" s="9"/>
      <c r="M249" s="4"/>
      <c r="N249" s="4"/>
      <c r="O249" s="24"/>
      <c r="P249" s="5"/>
    </row>
    <row r="250" spans="1:16" x14ac:dyDescent="0.2">
      <c r="A250" s="5"/>
      <c r="B250" s="17"/>
      <c r="C250" s="24"/>
      <c r="D250" s="17"/>
      <c r="E250" s="18"/>
      <c r="F250" s="18"/>
      <c r="G250" s="9"/>
      <c r="H250" s="9"/>
      <c r="I250" s="9"/>
      <c r="J250" s="9"/>
      <c r="K250" s="9"/>
      <c r="L250" s="9"/>
      <c r="M250" s="4"/>
      <c r="N250" s="4"/>
      <c r="O250" s="24"/>
      <c r="P250" s="5"/>
    </row>
    <row r="251" spans="1:16" x14ac:dyDescent="0.2">
      <c r="A251" s="5"/>
      <c r="B251" s="17"/>
      <c r="C251" s="24"/>
      <c r="D251" s="17"/>
      <c r="E251" s="18"/>
      <c r="F251" s="18"/>
      <c r="G251" s="9"/>
      <c r="H251" s="9"/>
      <c r="I251" s="9"/>
      <c r="J251" s="9"/>
      <c r="K251" s="9"/>
      <c r="L251" s="9"/>
      <c r="M251" s="4"/>
      <c r="N251" s="4"/>
      <c r="O251" s="24"/>
      <c r="P251" s="5"/>
    </row>
    <row r="252" spans="1:16" x14ac:dyDescent="0.2">
      <c r="A252" s="5"/>
      <c r="B252" s="17"/>
      <c r="C252" s="24"/>
      <c r="D252" s="17"/>
      <c r="E252" s="18"/>
      <c r="F252" s="18"/>
      <c r="G252" s="9"/>
      <c r="H252" s="9"/>
      <c r="I252" s="9"/>
      <c r="J252" s="9"/>
      <c r="K252" s="9"/>
      <c r="L252" s="9"/>
      <c r="M252" s="4"/>
      <c r="N252" s="4"/>
      <c r="O252" s="24"/>
      <c r="P252" s="5"/>
    </row>
    <row r="253" spans="1:16" x14ac:dyDescent="0.2">
      <c r="A253" s="5"/>
      <c r="B253" s="17"/>
      <c r="C253" s="24"/>
      <c r="D253" s="17"/>
      <c r="E253" s="18"/>
      <c r="F253" s="18"/>
      <c r="G253" s="9"/>
      <c r="H253" s="9"/>
      <c r="I253" s="9"/>
      <c r="J253" s="9"/>
      <c r="K253" s="9"/>
      <c r="L253" s="9"/>
      <c r="M253" s="4"/>
      <c r="N253" s="4"/>
      <c r="O253" s="24"/>
      <c r="P253" s="5"/>
    </row>
    <row r="254" spans="1:16" x14ac:dyDescent="0.2">
      <c r="A254" s="5"/>
      <c r="B254" s="17"/>
      <c r="C254" s="24"/>
      <c r="D254" s="17"/>
      <c r="E254" s="18"/>
      <c r="F254" s="18"/>
      <c r="G254" s="9"/>
      <c r="H254" s="9"/>
      <c r="I254" s="9"/>
      <c r="J254" s="9"/>
      <c r="K254" s="9"/>
      <c r="L254" s="9"/>
      <c r="M254" s="4"/>
      <c r="N254" s="4"/>
      <c r="O254" s="24"/>
      <c r="P254" s="5"/>
    </row>
    <row r="255" spans="1:16" x14ac:dyDescent="0.2">
      <c r="A255" s="5"/>
      <c r="B255" s="17"/>
      <c r="C255" s="24"/>
      <c r="D255" s="17"/>
      <c r="E255" s="18"/>
      <c r="F255" s="18"/>
      <c r="G255" s="9"/>
      <c r="H255" s="9"/>
      <c r="I255" s="9"/>
      <c r="J255" s="9"/>
      <c r="K255" s="9"/>
      <c r="L255" s="9"/>
      <c r="M255" s="4"/>
      <c r="N255" s="4"/>
      <c r="O255" s="24"/>
      <c r="P255" s="5"/>
    </row>
    <row r="256" spans="1:16" x14ac:dyDescent="0.2">
      <c r="A256" s="5"/>
      <c r="B256" s="17"/>
      <c r="C256" s="24"/>
      <c r="D256" s="17"/>
      <c r="E256" s="18"/>
      <c r="F256" s="18"/>
      <c r="G256" s="9"/>
      <c r="H256" s="9"/>
      <c r="I256" s="9"/>
      <c r="J256" s="9"/>
      <c r="K256" s="9"/>
      <c r="L256" s="9"/>
      <c r="M256" s="4"/>
      <c r="N256" s="4"/>
      <c r="O256" s="24"/>
      <c r="P256" s="5"/>
    </row>
    <row r="257" spans="1:16" x14ac:dyDescent="0.2">
      <c r="A257" s="5"/>
      <c r="B257" s="17"/>
      <c r="C257" s="24"/>
      <c r="D257" s="17"/>
      <c r="E257" s="18"/>
      <c r="F257" s="18"/>
      <c r="G257" s="9"/>
      <c r="H257" s="9"/>
      <c r="I257" s="9"/>
      <c r="J257" s="9"/>
      <c r="K257" s="9"/>
      <c r="L257" s="9"/>
      <c r="M257" s="4"/>
      <c r="N257" s="4"/>
      <c r="O257" s="24"/>
      <c r="P257" s="5"/>
    </row>
    <row r="258" spans="1:16" x14ac:dyDescent="0.2">
      <c r="A258" s="5"/>
      <c r="B258" s="17"/>
      <c r="C258" s="24"/>
      <c r="D258" s="17"/>
      <c r="E258" s="18"/>
      <c r="F258" s="18"/>
      <c r="G258" s="9"/>
      <c r="H258" s="9"/>
      <c r="I258" s="9"/>
      <c r="J258" s="9"/>
      <c r="K258" s="9"/>
      <c r="L258" s="9"/>
      <c r="M258" s="4"/>
      <c r="N258" s="4"/>
      <c r="O258" s="24"/>
      <c r="P258" s="5"/>
    </row>
    <row r="259" spans="1:16" x14ac:dyDescent="0.2">
      <c r="A259" s="5"/>
      <c r="B259" s="17"/>
      <c r="C259" s="24"/>
      <c r="D259" s="17"/>
      <c r="E259" s="18"/>
      <c r="F259" s="18"/>
      <c r="G259" s="9"/>
      <c r="H259" s="9"/>
      <c r="I259" s="9"/>
      <c r="J259" s="9"/>
      <c r="K259" s="9"/>
      <c r="L259" s="9"/>
      <c r="M259" s="4"/>
      <c r="N259" s="4"/>
      <c r="O259" s="24"/>
      <c r="P259" s="5"/>
    </row>
    <row r="260" spans="1:16" x14ac:dyDescent="0.2">
      <c r="A260" s="5"/>
      <c r="B260" s="17"/>
      <c r="C260" s="24"/>
      <c r="D260" s="17"/>
      <c r="E260" s="18"/>
      <c r="F260" s="18"/>
      <c r="G260" s="9"/>
      <c r="H260" s="9"/>
      <c r="I260" s="9"/>
      <c r="J260" s="9"/>
      <c r="K260" s="9"/>
      <c r="L260" s="9"/>
      <c r="M260" s="4"/>
      <c r="N260" s="4"/>
      <c r="O260" s="24"/>
      <c r="P260" s="5"/>
    </row>
    <row r="261" spans="1:16" x14ac:dyDescent="0.2">
      <c r="A261" s="5"/>
      <c r="B261" s="17"/>
      <c r="C261" s="24"/>
      <c r="D261" s="17"/>
      <c r="E261" s="18"/>
      <c r="F261" s="18"/>
      <c r="G261" s="9"/>
      <c r="H261" s="9"/>
      <c r="I261" s="9"/>
      <c r="J261" s="9"/>
      <c r="K261" s="9"/>
      <c r="L261" s="9"/>
      <c r="M261" s="4"/>
      <c r="N261" s="4"/>
      <c r="O261" s="24"/>
      <c r="P261" s="5"/>
    </row>
    <row r="262" spans="1:16" x14ac:dyDescent="0.2">
      <c r="A262" s="5"/>
      <c r="B262" s="17"/>
      <c r="C262" s="24"/>
      <c r="D262" s="17"/>
      <c r="E262" s="18"/>
      <c r="F262" s="18"/>
      <c r="G262" s="9"/>
      <c r="H262" s="9"/>
      <c r="I262" s="9"/>
      <c r="J262" s="9"/>
      <c r="K262" s="9"/>
      <c r="L262" s="9"/>
      <c r="M262" s="4"/>
      <c r="N262" s="4"/>
      <c r="O262" s="24"/>
      <c r="P262" s="5"/>
    </row>
    <row r="263" spans="1:16" x14ac:dyDescent="0.2">
      <c r="A263" s="5"/>
      <c r="B263" s="17"/>
      <c r="C263" s="24"/>
      <c r="D263" s="17"/>
      <c r="E263" s="18"/>
      <c r="F263" s="18"/>
      <c r="G263" s="9"/>
      <c r="H263" s="9"/>
      <c r="I263" s="9"/>
      <c r="J263" s="9"/>
      <c r="K263" s="9"/>
      <c r="L263" s="9"/>
      <c r="M263" s="4"/>
      <c r="N263" s="4"/>
      <c r="O263" s="24"/>
      <c r="P263" s="5"/>
    </row>
    <row r="264" spans="1:16" x14ac:dyDescent="0.2">
      <c r="A264" s="5"/>
      <c r="B264" s="17"/>
      <c r="C264" s="24"/>
      <c r="D264" s="17"/>
      <c r="E264" s="18"/>
      <c r="F264" s="18"/>
      <c r="G264" s="9"/>
      <c r="H264" s="9"/>
      <c r="I264" s="9"/>
      <c r="J264" s="9"/>
      <c r="K264" s="9"/>
      <c r="L264" s="9"/>
      <c r="M264" s="4"/>
      <c r="N264" s="4"/>
      <c r="O264" s="24"/>
      <c r="P264" s="5"/>
    </row>
    <row r="265" spans="1:16" x14ac:dyDescent="0.2">
      <c r="A265" s="5"/>
      <c r="B265" s="17"/>
      <c r="C265" s="24"/>
      <c r="D265" s="17"/>
      <c r="E265" s="18"/>
      <c r="F265" s="18"/>
      <c r="G265" s="9"/>
      <c r="H265" s="9"/>
      <c r="I265" s="9"/>
      <c r="J265" s="9"/>
      <c r="K265" s="9"/>
      <c r="L265" s="9"/>
      <c r="M265" s="4"/>
      <c r="N265" s="4"/>
      <c r="O265" s="24"/>
      <c r="P265" s="5"/>
    </row>
    <row r="266" spans="1:16" x14ac:dyDescent="0.2">
      <c r="A266" s="5"/>
      <c r="B266" s="17"/>
      <c r="C266" s="24"/>
      <c r="D266" s="17"/>
      <c r="E266" s="18"/>
      <c r="F266" s="18"/>
      <c r="G266" s="9"/>
      <c r="H266" s="9"/>
      <c r="I266" s="9"/>
      <c r="J266" s="9"/>
      <c r="K266" s="9"/>
      <c r="L266" s="9"/>
      <c r="M266" s="4"/>
      <c r="N266" s="4"/>
      <c r="O266" s="24"/>
      <c r="P266" s="5"/>
    </row>
    <row r="267" spans="1:16" x14ac:dyDescent="0.2">
      <c r="A267" s="5"/>
      <c r="B267" s="17"/>
      <c r="C267" s="24"/>
      <c r="D267" s="17"/>
      <c r="E267" s="18"/>
      <c r="F267" s="18"/>
      <c r="G267" s="9"/>
      <c r="H267" s="9"/>
      <c r="I267" s="9"/>
      <c r="J267" s="9"/>
      <c r="K267" s="9"/>
      <c r="L267" s="9"/>
      <c r="M267" s="4"/>
      <c r="N267" s="4"/>
      <c r="O267" s="24"/>
      <c r="P267" s="5"/>
    </row>
    <row r="268" spans="1:16" x14ac:dyDescent="0.2">
      <c r="A268" s="5"/>
      <c r="B268" s="17"/>
      <c r="C268" s="24"/>
      <c r="D268" s="17"/>
      <c r="E268" s="18"/>
      <c r="F268" s="18"/>
      <c r="G268" s="9"/>
      <c r="H268" s="9"/>
      <c r="I268" s="9"/>
      <c r="J268" s="9"/>
      <c r="K268" s="9"/>
      <c r="L268" s="9"/>
      <c r="M268" s="4"/>
      <c r="N268" s="4"/>
      <c r="O268" s="24"/>
      <c r="P268" s="5"/>
    </row>
    <row r="269" spans="1:16" x14ac:dyDescent="0.2">
      <c r="A269" s="5"/>
      <c r="B269" s="19"/>
      <c r="C269" s="25"/>
      <c r="D269" s="19"/>
      <c r="E269" s="20"/>
      <c r="F269" s="20"/>
      <c r="G269" s="7"/>
      <c r="H269" s="7"/>
      <c r="I269" s="7"/>
      <c r="J269" s="7"/>
      <c r="K269" s="7"/>
      <c r="L269" s="7"/>
      <c r="M269" s="5"/>
      <c r="N269" s="5"/>
      <c r="O269" s="25"/>
      <c r="P269" s="5"/>
    </row>
    <row r="270" spans="1:16" x14ac:dyDescent="0.2">
      <c r="I270" s="34">
        <f>I67/I43</f>
        <v>1.99229022041652</v>
      </c>
    </row>
  </sheetData>
  <autoFilter ref="B8:P268"/>
  <sortState ref="B39:O66">
    <sortCondition ref="B39:B66"/>
  </sortState>
  <mergeCells count="1">
    <mergeCell ref="A3:D3"/>
  </mergeCells>
  <phoneticPr fontId="18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17"/>
  <sheetViews>
    <sheetView workbookViewId="0">
      <pane xSplit="3" ySplit="8" topLeftCell="D51" activePane="bottomRight" state="frozen"/>
      <selection activeCell="O7" sqref="O7"/>
      <selection pane="topRight" activeCell="O7" sqref="O7"/>
      <selection pane="bottomLeft" activeCell="O7" sqref="O7"/>
      <selection pane="bottomRight" activeCell="H70" sqref="H70"/>
    </sheetView>
  </sheetViews>
  <sheetFormatPr defaultRowHeight="13.2" x14ac:dyDescent="0.2"/>
  <cols>
    <col min="3" max="3" width="8.88671875" style="1"/>
    <col min="4" max="4" width="8.88671875" style="16"/>
    <col min="5" max="7" width="8.88671875" style="3"/>
    <col min="8" max="8" width="11.44140625" style="3" bestFit="1" customWidth="1"/>
    <col min="9" max="9" width="9.77734375" style="3" customWidth="1"/>
    <col min="10" max="14" width="8.88671875" style="3"/>
    <col min="15" max="15" width="12.88671875" bestFit="1" customWidth="1"/>
  </cols>
  <sheetData>
    <row r="3" spans="1:16" x14ac:dyDescent="0.2">
      <c r="A3" s="31" t="s">
        <v>2</v>
      </c>
      <c r="B3" s="31"/>
      <c r="C3" s="31"/>
      <c r="D3" s="31"/>
    </row>
    <row r="4" spans="1:16" x14ac:dyDescent="0.2">
      <c r="B4" t="s">
        <v>0</v>
      </c>
      <c r="C4" s="28" t="s">
        <v>1</v>
      </c>
      <c r="D4" s="26"/>
      <c r="E4" s="26"/>
      <c r="F4" s="26"/>
      <c r="G4" s="26"/>
      <c r="H4" s="26"/>
    </row>
    <row r="5" spans="1:16" x14ac:dyDescent="0.2">
      <c r="B5" t="s">
        <v>3</v>
      </c>
    </row>
    <row r="6" spans="1:16" x14ac:dyDescent="0.2">
      <c r="B6" t="s">
        <v>4</v>
      </c>
    </row>
    <row r="7" spans="1:16" x14ac:dyDescent="0.2">
      <c r="B7" t="s">
        <v>5</v>
      </c>
      <c r="C7" s="1" t="s">
        <v>6</v>
      </c>
      <c r="D7" s="29" t="s">
        <v>84</v>
      </c>
      <c r="E7" s="3" t="s">
        <v>7</v>
      </c>
      <c r="F7" s="3" t="s">
        <v>79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13</v>
      </c>
      <c r="N7" s="3" t="s">
        <v>200</v>
      </c>
      <c r="O7" t="s">
        <v>73</v>
      </c>
    </row>
    <row r="8" spans="1:16" x14ac:dyDescent="0.2">
      <c r="A8" s="5"/>
      <c r="O8" s="4"/>
      <c r="P8" s="5"/>
    </row>
    <row r="9" spans="1:16" x14ac:dyDescent="0.2">
      <c r="A9" s="5"/>
      <c r="B9" s="2" t="s">
        <v>41</v>
      </c>
      <c r="C9" s="1">
        <v>43221</v>
      </c>
      <c r="D9" s="16">
        <v>29</v>
      </c>
      <c r="E9" s="3">
        <v>75</v>
      </c>
      <c r="G9" s="3">
        <v>2.6</v>
      </c>
      <c r="H9" s="3">
        <v>14324</v>
      </c>
      <c r="I9" s="3">
        <v>1061</v>
      </c>
      <c r="J9" s="3">
        <v>31.35</v>
      </c>
      <c r="K9" s="3">
        <v>27</v>
      </c>
      <c r="L9" s="3">
        <v>4</v>
      </c>
      <c r="M9" s="3">
        <v>4</v>
      </c>
      <c r="N9" s="3">
        <f>H9/E9</f>
        <v>190.98666666666668</v>
      </c>
      <c r="O9" s="10" t="s">
        <v>116</v>
      </c>
      <c r="P9" s="12"/>
    </row>
    <row r="10" spans="1:16" x14ac:dyDescent="0.2">
      <c r="A10" s="5"/>
      <c r="B10" s="2" t="s">
        <v>40</v>
      </c>
      <c r="C10" s="1">
        <v>43252</v>
      </c>
      <c r="D10" s="16">
        <v>31</v>
      </c>
      <c r="E10" s="3">
        <v>79</v>
      </c>
      <c r="G10" s="3">
        <v>2.5</v>
      </c>
      <c r="H10" s="3">
        <v>14401</v>
      </c>
      <c r="I10" s="3">
        <v>1066</v>
      </c>
      <c r="J10" s="3">
        <v>33.020000000000003</v>
      </c>
      <c r="K10" s="3">
        <v>30</v>
      </c>
      <c r="L10" s="3">
        <v>9</v>
      </c>
      <c r="M10" s="3">
        <v>9</v>
      </c>
      <c r="N10" s="3">
        <f t="shared" ref="N10:N70" si="0">H10/E10</f>
        <v>182.29113924050634</v>
      </c>
      <c r="O10" s="10" t="s">
        <v>116</v>
      </c>
      <c r="P10" s="12"/>
    </row>
    <row r="11" spans="1:16" x14ac:dyDescent="0.2">
      <c r="A11" s="5"/>
      <c r="B11" s="2" t="s">
        <v>38</v>
      </c>
      <c r="C11" s="1">
        <v>43283</v>
      </c>
      <c r="D11" s="16">
        <v>31</v>
      </c>
      <c r="E11" s="3">
        <v>191</v>
      </c>
      <c r="G11" s="3">
        <v>6.2</v>
      </c>
      <c r="H11" s="3">
        <v>16298</v>
      </c>
      <c r="I11" s="3">
        <v>1207</v>
      </c>
      <c r="J11" s="3">
        <v>79.84</v>
      </c>
      <c r="K11" s="3">
        <v>35</v>
      </c>
      <c r="L11" s="3">
        <v>15</v>
      </c>
      <c r="M11" s="3">
        <v>15</v>
      </c>
      <c r="N11" s="3">
        <f t="shared" si="0"/>
        <v>85.329842931937179</v>
      </c>
      <c r="O11" s="10" t="s">
        <v>116</v>
      </c>
      <c r="P11" s="12"/>
    </row>
    <row r="12" spans="1:16" x14ac:dyDescent="0.2">
      <c r="A12" s="5"/>
      <c r="B12" s="2" t="s">
        <v>37</v>
      </c>
      <c r="C12" s="1">
        <v>43313</v>
      </c>
      <c r="D12" s="16">
        <v>30</v>
      </c>
      <c r="E12" s="3">
        <v>877</v>
      </c>
      <c r="G12" s="3">
        <v>29.2</v>
      </c>
      <c r="H12" s="3">
        <v>28313</v>
      </c>
      <c r="I12" s="3">
        <v>2097</v>
      </c>
      <c r="J12" s="3">
        <v>366.59</v>
      </c>
      <c r="K12" s="3">
        <v>39</v>
      </c>
      <c r="L12" s="3">
        <v>22</v>
      </c>
      <c r="M12" s="3">
        <v>22</v>
      </c>
      <c r="N12" s="3">
        <f t="shared" si="0"/>
        <v>32.283922462941845</v>
      </c>
      <c r="O12" s="10" t="s">
        <v>116</v>
      </c>
      <c r="P12" s="12"/>
    </row>
    <row r="13" spans="1:16" x14ac:dyDescent="0.2">
      <c r="A13" s="5"/>
      <c r="B13" s="2" t="s">
        <v>35</v>
      </c>
      <c r="C13" s="1">
        <v>43346</v>
      </c>
      <c r="D13" s="16">
        <v>33</v>
      </c>
      <c r="E13" s="3">
        <v>977</v>
      </c>
      <c r="G13" s="3">
        <v>29.6</v>
      </c>
      <c r="H13" s="3">
        <v>30158</v>
      </c>
      <c r="I13" s="3">
        <v>2233</v>
      </c>
      <c r="J13" s="3">
        <v>408.39</v>
      </c>
      <c r="K13" s="3">
        <v>38</v>
      </c>
      <c r="L13" s="3">
        <v>18</v>
      </c>
      <c r="M13" s="3">
        <v>18</v>
      </c>
      <c r="N13" s="3">
        <f t="shared" si="0"/>
        <v>30.867963152507677</v>
      </c>
      <c r="O13" s="10" t="s">
        <v>116</v>
      </c>
      <c r="P13" s="12"/>
    </row>
    <row r="14" spans="1:16" x14ac:dyDescent="0.2">
      <c r="A14" s="5"/>
      <c r="B14" s="2" t="s">
        <v>34</v>
      </c>
      <c r="C14" s="1">
        <v>43374</v>
      </c>
      <c r="D14" s="16">
        <v>28</v>
      </c>
      <c r="E14" s="3">
        <v>171</v>
      </c>
      <c r="G14" s="3">
        <v>6.1</v>
      </c>
      <c r="H14" s="3">
        <v>16081</v>
      </c>
      <c r="I14" s="3">
        <v>1191</v>
      </c>
      <c r="J14" s="3">
        <v>71.48</v>
      </c>
      <c r="K14" s="3">
        <v>33</v>
      </c>
      <c r="L14" s="3">
        <v>15</v>
      </c>
      <c r="M14" s="3">
        <v>15</v>
      </c>
      <c r="N14" s="3">
        <f t="shared" si="0"/>
        <v>94.040935672514621</v>
      </c>
      <c r="O14" s="10" t="s">
        <v>116</v>
      </c>
      <c r="P14" s="12"/>
    </row>
    <row r="15" spans="1:16" x14ac:dyDescent="0.2">
      <c r="A15" s="5"/>
      <c r="B15" s="2" t="s">
        <v>33</v>
      </c>
      <c r="C15" s="1">
        <v>43405</v>
      </c>
      <c r="D15" s="16">
        <v>31</v>
      </c>
      <c r="E15" s="3">
        <v>80</v>
      </c>
      <c r="G15" s="3">
        <v>2.6</v>
      </c>
      <c r="H15" s="3">
        <v>14375</v>
      </c>
      <c r="I15" s="3">
        <v>1064</v>
      </c>
      <c r="J15" s="3">
        <v>33.44</v>
      </c>
      <c r="K15" s="3">
        <v>31</v>
      </c>
      <c r="L15" s="3">
        <v>10</v>
      </c>
      <c r="M15" s="3">
        <v>10</v>
      </c>
      <c r="N15" s="3">
        <f t="shared" si="0"/>
        <v>179.6875</v>
      </c>
      <c r="O15" s="10" t="s">
        <v>116</v>
      </c>
      <c r="P15" s="12"/>
    </row>
    <row r="16" spans="1:16" x14ac:dyDescent="0.2">
      <c r="A16" s="5"/>
      <c r="B16" s="2" t="s">
        <v>31</v>
      </c>
      <c r="C16" s="1">
        <v>43437</v>
      </c>
      <c r="D16" s="16">
        <v>32</v>
      </c>
      <c r="E16" s="3">
        <v>123</v>
      </c>
      <c r="G16" s="3">
        <v>3.8</v>
      </c>
      <c r="H16" s="3">
        <v>15091</v>
      </c>
      <c r="I16" s="3">
        <v>1117</v>
      </c>
      <c r="J16" s="3">
        <v>51.41</v>
      </c>
      <c r="K16" s="3">
        <v>24</v>
      </c>
      <c r="L16" s="3">
        <v>3</v>
      </c>
      <c r="M16" s="3">
        <v>3</v>
      </c>
      <c r="N16" s="3">
        <f t="shared" si="0"/>
        <v>122.6910569105691</v>
      </c>
      <c r="O16" s="10" t="s">
        <v>116</v>
      </c>
      <c r="P16" s="12"/>
    </row>
    <row r="17" spans="1:16" x14ac:dyDescent="0.2">
      <c r="A17" s="5"/>
      <c r="B17" s="2" t="s">
        <v>30</v>
      </c>
      <c r="C17" s="1">
        <v>43469</v>
      </c>
      <c r="D17" s="16">
        <v>32</v>
      </c>
      <c r="E17" s="3">
        <v>871</v>
      </c>
      <c r="G17" s="3">
        <v>27.2</v>
      </c>
      <c r="H17" s="3">
        <v>27537</v>
      </c>
      <c r="I17" s="3">
        <v>2039</v>
      </c>
      <c r="J17" s="3">
        <v>364.08</v>
      </c>
      <c r="K17" s="3">
        <v>25</v>
      </c>
      <c r="L17" s="3">
        <v>-1</v>
      </c>
      <c r="M17" s="3">
        <v>-1</v>
      </c>
      <c r="N17" s="3">
        <f t="shared" si="0"/>
        <v>31.615384615384617</v>
      </c>
      <c r="O17" s="10" t="s">
        <v>116</v>
      </c>
      <c r="P17" s="12"/>
    </row>
    <row r="18" spans="1:16" x14ac:dyDescent="0.2">
      <c r="A18" s="5"/>
      <c r="B18" s="2" t="s">
        <v>29</v>
      </c>
      <c r="C18" s="1">
        <v>43497</v>
      </c>
      <c r="D18" s="16">
        <v>28</v>
      </c>
      <c r="E18" s="3">
        <v>1183</v>
      </c>
      <c r="G18" s="3">
        <v>42.3</v>
      </c>
      <c r="H18" s="3">
        <v>32897</v>
      </c>
      <c r="I18" s="3">
        <v>2436</v>
      </c>
      <c r="J18" s="3">
        <v>494.49</v>
      </c>
      <c r="K18" s="3">
        <v>13</v>
      </c>
      <c r="L18" s="3">
        <v>-1</v>
      </c>
      <c r="M18" s="3">
        <v>-1</v>
      </c>
      <c r="N18" s="3">
        <f t="shared" si="0"/>
        <v>27.808114961961117</v>
      </c>
      <c r="O18" s="10" t="s">
        <v>116</v>
      </c>
      <c r="P18" s="12"/>
    </row>
    <row r="19" spans="1:16" x14ac:dyDescent="0.2">
      <c r="A19" s="5"/>
      <c r="B19" s="2" t="s">
        <v>28</v>
      </c>
      <c r="C19" s="1">
        <v>43525</v>
      </c>
      <c r="D19" s="16">
        <v>28</v>
      </c>
      <c r="E19" s="3">
        <v>922</v>
      </c>
      <c r="G19" s="3">
        <v>32.9</v>
      </c>
      <c r="H19" s="3">
        <v>28578</v>
      </c>
      <c r="I19" s="3">
        <v>2116</v>
      </c>
      <c r="J19" s="3">
        <v>385.4</v>
      </c>
      <c r="K19" s="3">
        <v>17</v>
      </c>
      <c r="L19" s="3">
        <v>-1</v>
      </c>
      <c r="M19" s="3">
        <v>-1</v>
      </c>
      <c r="N19" s="3">
        <f t="shared" si="0"/>
        <v>30.995661605206074</v>
      </c>
      <c r="O19" s="10" t="s">
        <v>116</v>
      </c>
      <c r="P19" s="12"/>
    </row>
    <row r="20" spans="1:16" x14ac:dyDescent="0.2">
      <c r="A20" s="5"/>
      <c r="B20" s="2" t="s">
        <v>27</v>
      </c>
      <c r="C20" s="1">
        <v>43556</v>
      </c>
      <c r="D20" s="16">
        <v>31</v>
      </c>
      <c r="E20" s="3">
        <v>596</v>
      </c>
      <c r="G20" s="3">
        <v>19.2</v>
      </c>
      <c r="H20" s="3">
        <v>23065</v>
      </c>
      <c r="I20" s="3">
        <v>1708</v>
      </c>
      <c r="J20" s="3">
        <v>249.13</v>
      </c>
      <c r="K20" s="3">
        <v>21</v>
      </c>
      <c r="L20" s="3">
        <v>1</v>
      </c>
      <c r="M20" s="3">
        <v>1</v>
      </c>
      <c r="N20" s="3">
        <f t="shared" si="0"/>
        <v>38.699664429530202</v>
      </c>
      <c r="O20" s="10" t="s">
        <v>116</v>
      </c>
      <c r="P20" s="12"/>
    </row>
    <row r="21" spans="1:16" x14ac:dyDescent="0.2">
      <c r="A21" s="5"/>
      <c r="B21" s="2" t="s">
        <v>25</v>
      </c>
      <c r="C21" s="1">
        <v>43587</v>
      </c>
      <c r="D21" s="16">
        <v>31</v>
      </c>
      <c r="E21" s="3">
        <v>152</v>
      </c>
      <c r="G21" s="3">
        <v>4.9000000000000004</v>
      </c>
      <c r="H21" s="3">
        <v>15615</v>
      </c>
      <c r="I21" s="3">
        <v>1156</v>
      </c>
      <c r="J21" s="3">
        <v>63.54</v>
      </c>
      <c r="K21" s="3">
        <v>28</v>
      </c>
      <c r="L21" s="3">
        <v>2</v>
      </c>
      <c r="M21" s="3">
        <v>2</v>
      </c>
      <c r="N21" s="3">
        <f t="shared" si="0"/>
        <v>102.73026315789474</v>
      </c>
      <c r="O21" s="10" t="s">
        <v>116</v>
      </c>
      <c r="P21" s="12"/>
    </row>
    <row r="22" spans="1:16" x14ac:dyDescent="0.2">
      <c r="A22" s="5"/>
      <c r="B22" s="2" t="s">
        <v>24</v>
      </c>
      <c r="C22" s="1">
        <v>43619</v>
      </c>
      <c r="D22" s="16">
        <v>32</v>
      </c>
      <c r="E22" s="3">
        <v>67</v>
      </c>
      <c r="G22" s="3">
        <v>2.1</v>
      </c>
      <c r="H22" s="3">
        <v>14184</v>
      </c>
      <c r="I22" s="3">
        <v>1050</v>
      </c>
      <c r="J22" s="3">
        <v>28.01</v>
      </c>
      <c r="K22" s="3">
        <v>33</v>
      </c>
      <c r="L22" s="3">
        <v>7</v>
      </c>
      <c r="M22" s="3">
        <v>7</v>
      </c>
      <c r="N22" s="3">
        <f t="shared" si="0"/>
        <v>211.70149253731344</v>
      </c>
      <c r="O22" s="10" t="s">
        <v>116</v>
      </c>
      <c r="P22" s="12"/>
    </row>
    <row r="23" spans="1:16" x14ac:dyDescent="0.2">
      <c r="A23" s="5"/>
      <c r="B23" s="2" t="s">
        <v>23</v>
      </c>
      <c r="C23" s="1">
        <v>43647</v>
      </c>
      <c r="D23" s="16">
        <v>28</v>
      </c>
      <c r="E23" s="3">
        <v>52</v>
      </c>
      <c r="G23" s="3">
        <v>1.9</v>
      </c>
      <c r="H23" s="3">
        <v>13928</v>
      </c>
      <c r="I23" s="3">
        <v>1031</v>
      </c>
      <c r="J23" s="3">
        <v>21.74</v>
      </c>
      <c r="K23" s="3">
        <v>32</v>
      </c>
      <c r="L23" s="3">
        <v>17</v>
      </c>
      <c r="M23" s="3">
        <v>17</v>
      </c>
      <c r="N23" s="3">
        <f t="shared" si="0"/>
        <v>267.84615384615387</v>
      </c>
      <c r="O23" s="10" t="s">
        <v>116</v>
      </c>
      <c r="P23" s="12"/>
    </row>
    <row r="24" spans="1:16" x14ac:dyDescent="0.2">
      <c r="A24" s="5"/>
      <c r="B24" s="2" t="s">
        <v>22</v>
      </c>
      <c r="C24" s="1">
        <v>43678</v>
      </c>
      <c r="D24" s="16">
        <v>31</v>
      </c>
      <c r="E24" s="3">
        <v>190</v>
      </c>
      <c r="G24" s="3">
        <v>6.1</v>
      </c>
      <c r="H24" s="3">
        <v>16447</v>
      </c>
      <c r="I24" s="3">
        <v>1218</v>
      </c>
      <c r="J24" s="3">
        <v>79.42</v>
      </c>
      <c r="K24" s="3">
        <v>36</v>
      </c>
      <c r="L24" s="3">
        <v>21</v>
      </c>
      <c r="M24" s="3">
        <v>21</v>
      </c>
      <c r="N24" s="3">
        <f t="shared" si="0"/>
        <v>86.563157894736847</v>
      </c>
      <c r="O24" s="10" t="s">
        <v>116</v>
      </c>
      <c r="P24" s="12"/>
    </row>
    <row r="25" spans="1:16" x14ac:dyDescent="0.2">
      <c r="A25" s="5"/>
      <c r="B25" s="2" t="s">
        <v>21</v>
      </c>
      <c r="C25" s="1">
        <v>43709</v>
      </c>
      <c r="D25" s="16">
        <v>32</v>
      </c>
      <c r="E25" s="3">
        <v>532</v>
      </c>
      <c r="G25" s="3">
        <v>16.600000000000001</v>
      </c>
      <c r="H25" s="3">
        <v>22423</v>
      </c>
      <c r="I25" s="3">
        <v>1660</v>
      </c>
      <c r="J25" s="3">
        <v>222.38</v>
      </c>
      <c r="K25" s="3">
        <v>38</v>
      </c>
      <c r="L25" s="3">
        <v>21</v>
      </c>
      <c r="M25" s="3">
        <v>21</v>
      </c>
      <c r="N25" s="3">
        <f t="shared" si="0"/>
        <v>42.148496240601503</v>
      </c>
      <c r="O25" s="10" t="s">
        <v>116</v>
      </c>
      <c r="P25" s="12"/>
    </row>
    <row r="26" spans="1:16" x14ac:dyDescent="0.2">
      <c r="A26" s="5"/>
      <c r="B26" s="2" t="s">
        <v>20</v>
      </c>
      <c r="C26" s="1">
        <v>43739</v>
      </c>
      <c r="D26" s="16">
        <v>29</v>
      </c>
      <c r="E26" s="3">
        <v>320</v>
      </c>
      <c r="G26" s="3">
        <v>11</v>
      </c>
      <c r="H26" s="3">
        <v>18655</v>
      </c>
      <c r="I26" s="3">
        <v>1381</v>
      </c>
      <c r="J26" s="3">
        <v>133.76</v>
      </c>
      <c r="K26" s="3">
        <v>35</v>
      </c>
      <c r="L26" s="3">
        <v>16</v>
      </c>
      <c r="M26" s="3">
        <v>16</v>
      </c>
      <c r="N26" s="3">
        <f t="shared" si="0"/>
        <v>58.296875</v>
      </c>
      <c r="O26" s="10" t="s">
        <v>116</v>
      </c>
      <c r="P26" s="12"/>
    </row>
    <row r="27" spans="1:16" x14ac:dyDescent="0.2">
      <c r="A27" s="5"/>
      <c r="B27" s="2" t="s">
        <v>19</v>
      </c>
      <c r="C27" s="1">
        <v>43770</v>
      </c>
      <c r="D27" s="16">
        <v>31</v>
      </c>
      <c r="E27" s="3">
        <v>67</v>
      </c>
      <c r="G27" s="3">
        <v>2.2000000000000002</v>
      </c>
      <c r="H27" s="3">
        <v>14398</v>
      </c>
      <c r="I27" s="3">
        <v>1308</v>
      </c>
      <c r="J27" s="3">
        <v>28.01</v>
      </c>
      <c r="K27" s="3">
        <v>33</v>
      </c>
      <c r="L27" s="3">
        <v>11</v>
      </c>
      <c r="M27" s="3">
        <v>11</v>
      </c>
      <c r="N27" s="3">
        <f t="shared" si="0"/>
        <v>214.8955223880597</v>
      </c>
      <c r="O27" s="10" t="s">
        <v>116</v>
      </c>
      <c r="P27" s="12"/>
    </row>
    <row r="28" spans="1:16" x14ac:dyDescent="0.2">
      <c r="A28" s="5"/>
      <c r="B28" s="2" t="s">
        <v>18</v>
      </c>
      <c r="C28" s="1">
        <v>43801</v>
      </c>
      <c r="D28" s="16">
        <v>31</v>
      </c>
      <c r="E28" s="3">
        <v>314</v>
      </c>
      <c r="G28" s="3">
        <v>10.1</v>
      </c>
      <c r="H28" s="3">
        <v>18387</v>
      </c>
      <c r="I28" s="3">
        <v>1671</v>
      </c>
      <c r="J28" s="3">
        <v>131.25</v>
      </c>
      <c r="K28" s="3">
        <v>24</v>
      </c>
      <c r="L28" s="3">
        <v>3</v>
      </c>
      <c r="M28" s="3">
        <v>3</v>
      </c>
      <c r="N28" s="3">
        <f t="shared" si="0"/>
        <v>58.557324840764331</v>
      </c>
      <c r="O28" s="10" t="s">
        <v>116</v>
      </c>
      <c r="P28" s="12"/>
    </row>
    <row r="29" spans="1:16" x14ac:dyDescent="0.2">
      <c r="A29" s="5"/>
      <c r="B29" s="2" t="s">
        <v>17</v>
      </c>
      <c r="C29" s="1">
        <v>43836</v>
      </c>
      <c r="D29" s="16">
        <v>35</v>
      </c>
      <c r="E29" s="3">
        <v>1070</v>
      </c>
      <c r="G29" s="3">
        <v>30.6</v>
      </c>
      <c r="H29" s="3">
        <v>30711</v>
      </c>
      <c r="I29" s="3">
        <v>2777</v>
      </c>
      <c r="J29" s="3">
        <v>357.38</v>
      </c>
      <c r="K29" s="3">
        <v>17</v>
      </c>
      <c r="L29" s="3">
        <v>2</v>
      </c>
      <c r="M29" s="3">
        <v>2</v>
      </c>
      <c r="N29" s="3">
        <f t="shared" si="0"/>
        <v>28.701869158878505</v>
      </c>
      <c r="O29" s="10" t="s">
        <v>116</v>
      </c>
      <c r="P29" s="12"/>
    </row>
    <row r="30" spans="1:16" x14ac:dyDescent="0.2">
      <c r="A30" s="5"/>
      <c r="B30" s="2" t="s">
        <v>16</v>
      </c>
      <c r="C30" s="1">
        <v>43864</v>
      </c>
      <c r="D30" s="16">
        <v>28</v>
      </c>
      <c r="E30" s="3">
        <v>987</v>
      </c>
      <c r="G30" s="3">
        <v>35.299999999999997</v>
      </c>
      <c r="H30" s="3">
        <v>29134</v>
      </c>
      <c r="I30" s="3">
        <v>2648</v>
      </c>
      <c r="J30" s="3">
        <v>329.66</v>
      </c>
      <c r="K30" s="3">
        <v>18</v>
      </c>
      <c r="L30" s="3">
        <v>1</v>
      </c>
      <c r="M30" s="3">
        <v>1</v>
      </c>
      <c r="N30" s="3">
        <f t="shared" si="0"/>
        <v>29.5177304964539</v>
      </c>
      <c r="O30" s="10" t="s">
        <v>116</v>
      </c>
      <c r="P30" s="12"/>
    </row>
    <row r="31" spans="1:16" x14ac:dyDescent="0.2">
      <c r="A31" s="5"/>
      <c r="B31" s="2" t="s">
        <v>15</v>
      </c>
      <c r="C31" s="1">
        <v>43892</v>
      </c>
      <c r="D31" s="16">
        <v>28</v>
      </c>
      <c r="E31" s="3">
        <v>748</v>
      </c>
      <c r="G31" s="3">
        <v>26.7</v>
      </c>
      <c r="H31" s="3">
        <v>25288</v>
      </c>
      <c r="I31" s="3">
        <v>2298</v>
      </c>
      <c r="J31" s="3">
        <v>249.83</v>
      </c>
      <c r="K31" s="3">
        <v>19</v>
      </c>
      <c r="L31" s="3">
        <v>-2</v>
      </c>
      <c r="M31" s="3">
        <v>-2</v>
      </c>
      <c r="N31" s="3">
        <f t="shared" si="0"/>
        <v>33.80748663101604</v>
      </c>
      <c r="O31" s="10" t="s">
        <v>116</v>
      </c>
      <c r="P31" s="12"/>
    </row>
    <row r="32" spans="1:16" x14ac:dyDescent="0.2">
      <c r="A32" s="5"/>
      <c r="B32" s="2" t="s">
        <v>14</v>
      </c>
      <c r="C32" s="1">
        <v>43922</v>
      </c>
      <c r="D32" s="16">
        <v>30</v>
      </c>
      <c r="E32" s="3">
        <v>284</v>
      </c>
      <c r="G32" s="3">
        <v>9.5</v>
      </c>
      <c r="H32" s="3">
        <v>17850</v>
      </c>
      <c r="I32" s="3">
        <v>1622</v>
      </c>
      <c r="J32" s="3">
        <v>94.86</v>
      </c>
      <c r="K32" s="3">
        <v>23</v>
      </c>
      <c r="L32" s="3">
        <v>0</v>
      </c>
      <c r="M32" s="3">
        <v>0</v>
      </c>
      <c r="N32" s="3">
        <f t="shared" si="0"/>
        <v>62.852112676056336</v>
      </c>
      <c r="O32" s="10" t="s">
        <v>116</v>
      </c>
      <c r="P32" s="12"/>
    </row>
    <row r="33" spans="1:17" x14ac:dyDescent="0.2">
      <c r="A33" s="5"/>
      <c r="N33" s="3" t="e">
        <f t="shared" si="0"/>
        <v>#DIV/0!</v>
      </c>
      <c r="O33" s="10"/>
      <c r="P33" s="12"/>
    </row>
    <row r="34" spans="1:17" x14ac:dyDescent="0.2">
      <c r="A34" s="5"/>
      <c r="B34" s="2" t="s">
        <v>57</v>
      </c>
      <c r="C34" s="1">
        <v>43952</v>
      </c>
      <c r="E34" s="3">
        <v>115.8</v>
      </c>
      <c r="H34" s="3">
        <v>14901</v>
      </c>
      <c r="N34" s="3">
        <f t="shared" si="0"/>
        <v>128.67875647668393</v>
      </c>
      <c r="O34" s="10" t="s">
        <v>117</v>
      </c>
      <c r="P34" s="12"/>
      <c r="Q34" t="s">
        <v>56</v>
      </c>
    </row>
    <row r="35" spans="1:17" x14ac:dyDescent="0.2">
      <c r="A35" s="5"/>
      <c r="B35" s="2" t="s">
        <v>64</v>
      </c>
      <c r="C35" s="1">
        <v>43983</v>
      </c>
      <c r="E35" s="3">
        <v>62</v>
      </c>
      <c r="H35" s="3">
        <v>14037</v>
      </c>
      <c r="N35" s="3">
        <f t="shared" si="0"/>
        <v>226.40322580645162</v>
      </c>
      <c r="O35" s="10" t="s">
        <v>117</v>
      </c>
      <c r="P35" s="12"/>
      <c r="Q35" t="s">
        <v>61</v>
      </c>
    </row>
    <row r="36" spans="1:17" x14ac:dyDescent="0.2">
      <c r="A36" s="5"/>
      <c r="B36" s="8" t="s">
        <v>65</v>
      </c>
      <c r="C36" s="10">
        <v>44013</v>
      </c>
      <c r="E36" s="3">
        <v>67</v>
      </c>
      <c r="H36" s="3">
        <v>14113</v>
      </c>
      <c r="N36" s="3">
        <f t="shared" si="0"/>
        <v>210.64179104477611</v>
      </c>
      <c r="O36" s="10" t="s">
        <v>117</v>
      </c>
      <c r="P36" s="12"/>
    </row>
    <row r="37" spans="1:17" x14ac:dyDescent="0.2">
      <c r="A37" s="5"/>
      <c r="B37" s="8"/>
      <c r="C37" s="10"/>
      <c r="N37" s="3" t="e">
        <f t="shared" si="0"/>
        <v>#DIV/0!</v>
      </c>
      <c r="O37" s="10"/>
      <c r="P37" s="12"/>
    </row>
    <row r="38" spans="1:17" x14ac:dyDescent="0.2">
      <c r="A38" s="5"/>
      <c r="B38" s="8" t="s">
        <v>70</v>
      </c>
      <c r="C38" s="1">
        <v>44044</v>
      </c>
      <c r="E38" s="3">
        <v>1079</v>
      </c>
      <c r="H38" s="3">
        <v>30354</v>
      </c>
      <c r="I38" s="3">
        <v>2759</v>
      </c>
      <c r="N38" s="3">
        <f t="shared" si="0"/>
        <v>28.131603336422614</v>
      </c>
      <c r="O38" s="10"/>
      <c r="P38" s="12"/>
    </row>
    <row r="39" spans="1:17" x14ac:dyDescent="0.2">
      <c r="A39" s="5"/>
      <c r="B39" s="8" t="s">
        <v>118</v>
      </c>
      <c r="D39" s="21">
        <v>29</v>
      </c>
      <c r="E39" s="3">
        <v>1079</v>
      </c>
      <c r="F39" s="3">
        <v>13</v>
      </c>
      <c r="H39" s="3">
        <v>30354</v>
      </c>
      <c r="I39" s="3">
        <v>2759</v>
      </c>
      <c r="N39" s="3">
        <f t="shared" si="0"/>
        <v>28.131603336422614</v>
      </c>
      <c r="O39" s="10" t="s">
        <v>115</v>
      </c>
      <c r="P39" s="12"/>
    </row>
    <row r="40" spans="1:17" x14ac:dyDescent="0.2">
      <c r="A40" s="5"/>
      <c r="B40" s="8" t="s">
        <v>119</v>
      </c>
      <c r="D40" s="21">
        <v>30</v>
      </c>
      <c r="E40" s="3">
        <v>403</v>
      </c>
      <c r="F40" s="3">
        <v>13</v>
      </c>
      <c r="H40" s="3">
        <v>19459</v>
      </c>
      <c r="I40" s="3">
        <v>1769</v>
      </c>
      <c r="N40" s="3">
        <f t="shared" si="0"/>
        <v>48.285359801488831</v>
      </c>
      <c r="O40" s="10" t="s">
        <v>115</v>
      </c>
      <c r="P40" s="12"/>
    </row>
    <row r="41" spans="1:17" x14ac:dyDescent="0.2">
      <c r="A41" s="5"/>
      <c r="B41" s="8" t="s">
        <v>120</v>
      </c>
      <c r="D41" s="21">
        <v>31</v>
      </c>
      <c r="E41" s="3">
        <v>46</v>
      </c>
      <c r="F41" s="3">
        <v>13</v>
      </c>
      <c r="H41" s="3">
        <v>13376</v>
      </c>
      <c r="I41" s="3">
        <v>1216</v>
      </c>
      <c r="N41" s="3">
        <f t="shared" si="0"/>
        <v>290.78260869565219</v>
      </c>
      <c r="O41" s="10" t="s">
        <v>115</v>
      </c>
      <c r="P41" s="12"/>
    </row>
    <row r="42" spans="1:17" x14ac:dyDescent="0.2">
      <c r="A42" s="5"/>
      <c r="B42" s="8" t="s">
        <v>122</v>
      </c>
      <c r="D42" s="21">
        <v>30</v>
      </c>
      <c r="E42" s="3">
        <v>45</v>
      </c>
      <c r="F42" s="3">
        <v>13</v>
      </c>
      <c r="H42" s="3">
        <v>13338</v>
      </c>
      <c r="I42" s="3">
        <v>1212</v>
      </c>
      <c r="N42" s="3">
        <f t="shared" si="0"/>
        <v>296.39999999999998</v>
      </c>
      <c r="O42" s="10" t="s">
        <v>115</v>
      </c>
      <c r="P42" s="12"/>
    </row>
    <row r="43" spans="1:17" x14ac:dyDescent="0.2">
      <c r="A43" s="5"/>
      <c r="B43" s="8" t="s">
        <v>123</v>
      </c>
      <c r="D43" s="21">
        <v>31</v>
      </c>
      <c r="E43" s="3">
        <v>581</v>
      </c>
      <c r="F43" s="3">
        <v>13</v>
      </c>
      <c r="H43" s="3">
        <v>20963</v>
      </c>
      <c r="I43" s="3">
        <v>1905</v>
      </c>
      <c r="N43" s="3">
        <f t="shared" si="0"/>
        <v>36.08089500860585</v>
      </c>
      <c r="O43" s="10" t="s">
        <v>115</v>
      </c>
      <c r="P43" s="12"/>
    </row>
    <row r="44" spans="1:17" x14ac:dyDescent="0.2">
      <c r="A44" s="5"/>
      <c r="B44" s="8" t="s">
        <v>124</v>
      </c>
      <c r="D44" s="21">
        <v>31</v>
      </c>
      <c r="E44" s="32">
        <v>1164</v>
      </c>
      <c r="F44" s="3">
        <v>13</v>
      </c>
      <c r="H44" s="32">
        <v>29276</v>
      </c>
      <c r="I44" s="3">
        <v>2661</v>
      </c>
      <c r="N44" s="3">
        <f t="shared" si="0"/>
        <v>25.151202749140893</v>
      </c>
      <c r="O44" s="10" t="s">
        <v>115</v>
      </c>
      <c r="P44" s="12"/>
    </row>
    <row r="45" spans="1:17" x14ac:dyDescent="0.2">
      <c r="A45" s="5"/>
      <c r="B45" s="8" t="s">
        <v>125</v>
      </c>
      <c r="D45" s="21">
        <v>28</v>
      </c>
      <c r="E45" s="3">
        <v>737</v>
      </c>
      <c r="F45" s="3">
        <v>13</v>
      </c>
      <c r="H45" s="3">
        <v>23339</v>
      </c>
      <c r="I45" s="3">
        <v>2121</v>
      </c>
      <c r="N45" s="3">
        <f t="shared" si="0"/>
        <v>31.667571234735412</v>
      </c>
      <c r="O45" s="10" t="s">
        <v>115</v>
      </c>
      <c r="P45" s="12"/>
    </row>
    <row r="46" spans="1:17" x14ac:dyDescent="0.2">
      <c r="A46" s="5"/>
      <c r="B46" s="8" t="s">
        <v>126</v>
      </c>
      <c r="D46" s="21">
        <v>31</v>
      </c>
      <c r="E46" s="3">
        <v>396</v>
      </c>
      <c r="F46" s="3">
        <v>13</v>
      </c>
      <c r="H46" s="3">
        <v>18534</v>
      </c>
      <c r="I46" s="3">
        <v>1684</v>
      </c>
      <c r="N46" s="3">
        <f t="shared" si="0"/>
        <v>46.803030303030305</v>
      </c>
      <c r="O46" s="10" t="s">
        <v>115</v>
      </c>
      <c r="P46" s="12"/>
    </row>
    <row r="47" spans="1:17" x14ac:dyDescent="0.2">
      <c r="A47" s="5"/>
      <c r="B47" s="8" t="s">
        <v>127</v>
      </c>
      <c r="D47" s="21">
        <v>30</v>
      </c>
      <c r="E47" s="3">
        <v>88</v>
      </c>
      <c r="F47" s="3">
        <v>13</v>
      </c>
      <c r="H47" s="3">
        <v>14052</v>
      </c>
      <c r="I47" s="3">
        <v>1277</v>
      </c>
      <c r="N47" s="3">
        <f t="shared" si="0"/>
        <v>159.68181818181819</v>
      </c>
      <c r="O47" s="10" t="s">
        <v>115</v>
      </c>
      <c r="P47" s="12"/>
    </row>
    <row r="48" spans="1:17" x14ac:dyDescent="0.2">
      <c r="A48" s="5"/>
      <c r="B48" s="8" t="s">
        <v>128</v>
      </c>
      <c r="D48" s="21">
        <v>31</v>
      </c>
      <c r="E48" s="3">
        <v>64</v>
      </c>
      <c r="F48" s="3">
        <v>13</v>
      </c>
      <c r="H48" s="3">
        <v>13692</v>
      </c>
      <c r="I48" s="3">
        <v>1244</v>
      </c>
      <c r="N48" s="3">
        <f t="shared" si="0"/>
        <v>213.9375</v>
      </c>
      <c r="O48" s="10" t="s">
        <v>115</v>
      </c>
      <c r="P48" s="12"/>
    </row>
    <row r="49" spans="1:16" x14ac:dyDescent="0.2">
      <c r="A49" s="5"/>
      <c r="B49" s="8" t="s">
        <v>129</v>
      </c>
      <c r="D49" s="21">
        <v>30</v>
      </c>
      <c r="E49" s="3">
        <v>66</v>
      </c>
      <c r="F49" s="3">
        <v>13</v>
      </c>
      <c r="H49" s="3">
        <v>13728</v>
      </c>
      <c r="I49" s="3">
        <v>1248</v>
      </c>
      <c r="N49" s="3">
        <f t="shared" si="0"/>
        <v>208</v>
      </c>
      <c r="O49" s="10" t="s">
        <v>115</v>
      </c>
      <c r="P49" s="12"/>
    </row>
    <row r="50" spans="1:16" x14ac:dyDescent="0.2">
      <c r="A50" s="5"/>
      <c r="B50" s="8" t="s">
        <v>130</v>
      </c>
      <c r="D50" s="21">
        <v>31</v>
      </c>
      <c r="E50" s="3">
        <v>556</v>
      </c>
      <c r="F50" s="3">
        <v>13</v>
      </c>
      <c r="H50" s="3">
        <v>22252</v>
      </c>
      <c r="I50" s="3">
        <v>2022</v>
      </c>
      <c r="N50" s="3">
        <f t="shared" si="0"/>
        <v>40.021582733812949</v>
      </c>
      <c r="O50" s="10" t="s">
        <v>115</v>
      </c>
      <c r="P50" s="12"/>
    </row>
    <row r="51" spans="1:16" x14ac:dyDescent="0.2">
      <c r="A51" s="5"/>
      <c r="B51" s="8" t="s">
        <v>131</v>
      </c>
      <c r="D51" s="21">
        <v>31</v>
      </c>
      <c r="E51" s="3">
        <v>554</v>
      </c>
      <c r="F51" s="3">
        <v>13</v>
      </c>
      <c r="H51" s="3">
        <v>22401</v>
      </c>
      <c r="I51" s="3">
        <v>2036</v>
      </c>
      <c r="N51" s="3">
        <f t="shared" si="0"/>
        <v>40.435018050541515</v>
      </c>
      <c r="O51" s="10" t="s">
        <v>115</v>
      </c>
      <c r="P51" s="12"/>
    </row>
    <row r="52" spans="1:16" x14ac:dyDescent="0.2">
      <c r="A52" s="5"/>
      <c r="B52" s="8" t="s">
        <v>132</v>
      </c>
      <c r="D52" s="21">
        <v>30</v>
      </c>
      <c r="E52" s="3">
        <v>82</v>
      </c>
      <c r="F52" s="3">
        <v>13</v>
      </c>
      <c r="H52" s="3">
        <v>14155</v>
      </c>
      <c r="I52" s="3">
        <v>1286</v>
      </c>
      <c r="N52" s="3">
        <f t="shared" si="0"/>
        <v>172.6219512195122</v>
      </c>
      <c r="O52" s="10" t="s">
        <v>115</v>
      </c>
      <c r="P52" s="12"/>
    </row>
    <row r="53" spans="1:16" x14ac:dyDescent="0.2">
      <c r="A53" s="5"/>
      <c r="B53" s="8" t="s">
        <v>133</v>
      </c>
      <c r="D53" s="21">
        <v>31</v>
      </c>
      <c r="E53" s="3">
        <v>47</v>
      </c>
      <c r="F53" s="3">
        <v>13</v>
      </c>
      <c r="H53" s="3">
        <v>13476</v>
      </c>
      <c r="I53" s="3">
        <v>1225</v>
      </c>
      <c r="N53" s="3">
        <f t="shared" si="0"/>
        <v>286.72340425531917</v>
      </c>
      <c r="O53" s="10" t="s">
        <v>115</v>
      </c>
      <c r="P53" s="12"/>
    </row>
    <row r="54" spans="1:16" x14ac:dyDescent="0.2">
      <c r="A54" s="5"/>
      <c r="B54" s="8" t="s">
        <v>134</v>
      </c>
      <c r="D54" s="21">
        <v>30</v>
      </c>
      <c r="E54" s="3">
        <v>138</v>
      </c>
      <c r="F54" s="3">
        <v>13</v>
      </c>
      <c r="H54" s="3">
        <v>15047</v>
      </c>
      <c r="I54" s="3">
        <v>1367</v>
      </c>
      <c r="N54" s="3">
        <f t="shared" si="0"/>
        <v>109.03623188405797</v>
      </c>
      <c r="O54" s="10" t="s">
        <v>115</v>
      </c>
      <c r="P54" s="12"/>
    </row>
    <row r="55" spans="1:16" x14ac:dyDescent="0.2">
      <c r="A55" s="5"/>
      <c r="B55" s="8" t="s">
        <v>135</v>
      </c>
      <c r="D55" s="21">
        <v>31</v>
      </c>
      <c r="E55" s="3">
        <v>799</v>
      </c>
      <c r="F55" s="3">
        <v>13</v>
      </c>
      <c r="H55" s="3">
        <v>26671</v>
      </c>
      <c r="I55" s="3">
        <v>2424</v>
      </c>
      <c r="N55" s="3">
        <f t="shared" si="0"/>
        <v>33.380475594493113</v>
      </c>
      <c r="O55" s="10" t="s">
        <v>115</v>
      </c>
      <c r="P55" s="12"/>
    </row>
    <row r="56" spans="1:16" x14ac:dyDescent="0.2">
      <c r="A56" s="5"/>
      <c r="B56" s="8" t="s">
        <v>136</v>
      </c>
      <c r="D56" s="21">
        <v>31</v>
      </c>
      <c r="E56" s="3">
        <v>848</v>
      </c>
      <c r="F56" s="3">
        <v>13</v>
      </c>
      <c r="H56" s="3">
        <v>28233</v>
      </c>
      <c r="I56" s="3">
        <v>2566</v>
      </c>
      <c r="N56" s="3">
        <f t="shared" si="0"/>
        <v>33.293632075471699</v>
      </c>
      <c r="O56" s="10" t="s">
        <v>115</v>
      </c>
      <c r="P56" s="12"/>
    </row>
    <row r="57" spans="1:16" x14ac:dyDescent="0.2">
      <c r="A57" s="5"/>
      <c r="B57" s="8" t="s">
        <v>137</v>
      </c>
      <c r="D57" s="21">
        <v>28</v>
      </c>
      <c r="E57" s="3">
        <v>965</v>
      </c>
      <c r="F57" s="3">
        <v>13</v>
      </c>
      <c r="H57" s="3">
        <v>31043</v>
      </c>
      <c r="I57" s="3">
        <v>2822</v>
      </c>
      <c r="N57" s="3">
        <f t="shared" si="0"/>
        <v>32.168911917098448</v>
      </c>
      <c r="O57" s="10" t="s">
        <v>115</v>
      </c>
      <c r="P57" s="12"/>
    </row>
    <row r="58" spans="1:16" x14ac:dyDescent="0.2">
      <c r="A58" s="5"/>
      <c r="B58" s="8" t="s">
        <v>138</v>
      </c>
      <c r="D58" s="21">
        <v>31</v>
      </c>
      <c r="E58" s="3">
        <v>611</v>
      </c>
      <c r="F58" s="3">
        <v>13</v>
      </c>
      <c r="H58" s="3">
        <v>24493</v>
      </c>
      <c r="I58" s="3">
        <v>2226</v>
      </c>
      <c r="N58" s="3">
        <f t="shared" si="0"/>
        <v>40.086743044189852</v>
      </c>
      <c r="O58" s="10" t="s">
        <v>115</v>
      </c>
      <c r="P58" s="12"/>
    </row>
    <row r="59" spans="1:16" x14ac:dyDescent="0.2">
      <c r="A59" s="5"/>
      <c r="B59" s="8" t="s">
        <v>139</v>
      </c>
      <c r="D59" s="21">
        <v>30</v>
      </c>
      <c r="E59" s="3">
        <v>149</v>
      </c>
      <c r="F59" s="3">
        <v>13</v>
      </c>
      <c r="H59" s="3">
        <v>15619</v>
      </c>
      <c r="I59" s="3">
        <v>1419</v>
      </c>
      <c r="N59" s="3">
        <f t="shared" si="0"/>
        <v>104.8255033557047</v>
      </c>
      <c r="O59" s="10" t="s">
        <v>115</v>
      </c>
      <c r="P59" s="12"/>
    </row>
    <row r="60" spans="1:16" x14ac:dyDescent="0.2">
      <c r="A60" s="5"/>
      <c r="B60" s="8" t="s">
        <v>140</v>
      </c>
      <c r="D60" s="21">
        <v>31</v>
      </c>
      <c r="E60" s="3">
        <v>154</v>
      </c>
      <c r="F60" s="3">
        <v>13</v>
      </c>
      <c r="H60" s="3">
        <v>15740</v>
      </c>
      <c r="I60" s="3">
        <v>1430</v>
      </c>
      <c r="N60" s="3">
        <f t="shared" si="0"/>
        <v>102.20779220779221</v>
      </c>
      <c r="O60" s="10" t="s">
        <v>115</v>
      </c>
      <c r="P60" s="12"/>
    </row>
    <row r="61" spans="1:16" x14ac:dyDescent="0.2">
      <c r="A61" s="5"/>
      <c r="B61" s="8" t="s">
        <v>141</v>
      </c>
      <c r="D61" s="21">
        <v>30</v>
      </c>
      <c r="E61" s="3">
        <v>346</v>
      </c>
      <c r="F61" s="3">
        <v>13</v>
      </c>
      <c r="H61" s="3">
        <v>19789</v>
      </c>
      <c r="I61" s="3">
        <v>1799</v>
      </c>
      <c r="N61" s="3">
        <f t="shared" si="0"/>
        <v>57.193641618497111</v>
      </c>
      <c r="O61" s="10" t="s">
        <v>115</v>
      </c>
      <c r="P61" s="12"/>
    </row>
    <row r="62" spans="1:16" x14ac:dyDescent="0.2">
      <c r="A62" s="5"/>
      <c r="B62" s="8" t="s">
        <v>142</v>
      </c>
      <c r="D62" s="21">
        <v>31</v>
      </c>
      <c r="E62" s="3">
        <v>720</v>
      </c>
      <c r="F62" s="3">
        <v>5</v>
      </c>
      <c r="H62" s="3">
        <v>24549</v>
      </c>
      <c r="I62" s="3">
        <v>2231</v>
      </c>
      <c r="N62" s="3">
        <f t="shared" si="0"/>
        <v>34.095833333333331</v>
      </c>
      <c r="O62" s="10" t="s">
        <v>115</v>
      </c>
      <c r="P62" s="12"/>
    </row>
    <row r="63" spans="1:16" x14ac:dyDescent="0.2">
      <c r="A63" s="5"/>
      <c r="B63" s="8" t="s">
        <v>143</v>
      </c>
      <c r="D63" s="21">
        <v>31</v>
      </c>
      <c r="E63" s="3">
        <v>650</v>
      </c>
      <c r="F63" s="3">
        <v>5</v>
      </c>
      <c r="H63" s="3">
        <v>20486</v>
      </c>
      <c r="I63" s="3">
        <v>1862</v>
      </c>
      <c r="N63" s="3">
        <f t="shared" si="0"/>
        <v>31.516923076923078</v>
      </c>
      <c r="O63" s="10" t="s">
        <v>115</v>
      </c>
      <c r="P63" s="12"/>
    </row>
    <row r="64" spans="1:16" x14ac:dyDescent="0.2">
      <c r="A64" s="5"/>
      <c r="B64" s="8" t="s">
        <v>144</v>
      </c>
      <c r="D64" s="21">
        <v>30</v>
      </c>
      <c r="E64" s="3">
        <v>360</v>
      </c>
      <c r="F64" s="3">
        <v>5</v>
      </c>
      <c r="H64" s="3">
        <v>14003</v>
      </c>
      <c r="I64" s="3">
        <v>1273</v>
      </c>
      <c r="N64" s="3">
        <f t="shared" si="0"/>
        <v>38.897222222222226</v>
      </c>
      <c r="O64" s="10" t="s">
        <v>115</v>
      </c>
      <c r="P64" s="12"/>
    </row>
    <row r="65" spans="1:16" x14ac:dyDescent="0.2">
      <c r="A65" s="5"/>
      <c r="B65" s="8" t="s">
        <v>145</v>
      </c>
      <c r="D65" s="21">
        <v>31</v>
      </c>
      <c r="E65" s="3">
        <v>117</v>
      </c>
      <c r="F65" s="3">
        <v>5</v>
      </c>
      <c r="H65" s="3">
        <v>7816</v>
      </c>
      <c r="I65" s="3">
        <v>710</v>
      </c>
      <c r="N65" s="3">
        <f t="shared" si="0"/>
        <v>66.803418803418808</v>
      </c>
      <c r="O65" s="10" t="s">
        <v>115</v>
      </c>
      <c r="P65" s="12"/>
    </row>
    <row r="66" spans="1:16" x14ac:dyDescent="0.2">
      <c r="A66" s="5"/>
      <c r="B66" s="8" t="s">
        <v>121</v>
      </c>
      <c r="D66" s="21">
        <v>30</v>
      </c>
      <c r="E66" s="3">
        <v>114</v>
      </c>
      <c r="F66" s="3">
        <v>5</v>
      </c>
      <c r="H66" s="3">
        <v>7906</v>
      </c>
      <c r="I66" s="3">
        <v>718</v>
      </c>
      <c r="N66" s="3">
        <f t="shared" si="0"/>
        <v>69.350877192982452</v>
      </c>
      <c r="O66" s="10" t="s">
        <v>115</v>
      </c>
      <c r="P66" s="12"/>
    </row>
    <row r="67" spans="1:16" x14ac:dyDescent="0.2">
      <c r="A67" s="5"/>
      <c r="B67" s="8" t="s">
        <v>146</v>
      </c>
      <c r="C67" s="1">
        <v>44930</v>
      </c>
      <c r="D67" s="21" t="s">
        <v>147</v>
      </c>
      <c r="E67" s="3">
        <v>1535</v>
      </c>
      <c r="F67" s="3">
        <v>5</v>
      </c>
      <c r="H67" s="3">
        <v>72644</v>
      </c>
      <c r="I67" s="3">
        <v>6604</v>
      </c>
      <c r="N67" s="3">
        <f t="shared" si="0"/>
        <v>47.325081433224753</v>
      </c>
      <c r="O67" s="10" t="s">
        <v>150</v>
      </c>
      <c r="P67" s="12"/>
    </row>
    <row r="68" spans="1:16" x14ac:dyDescent="0.2">
      <c r="A68" s="5"/>
      <c r="B68" s="8" t="s">
        <v>148</v>
      </c>
      <c r="C68" s="1">
        <v>44958</v>
      </c>
      <c r="D68" s="21" t="s">
        <v>198</v>
      </c>
      <c r="E68" s="3">
        <v>1487</v>
      </c>
      <c r="F68" s="3">
        <v>5</v>
      </c>
      <c r="H68" s="3">
        <v>65760</v>
      </c>
      <c r="I68" s="3">
        <v>5978</v>
      </c>
      <c r="N68" s="3">
        <f>H68/E68</f>
        <v>44.22326832548756</v>
      </c>
      <c r="O68" s="10" t="s">
        <v>150</v>
      </c>
      <c r="P68" s="12"/>
    </row>
    <row r="69" spans="1:16" x14ac:dyDescent="0.2">
      <c r="A69" s="5"/>
      <c r="B69" s="8" t="s">
        <v>149</v>
      </c>
      <c r="C69" s="1">
        <v>44986</v>
      </c>
      <c r="D69" s="21" t="s">
        <v>156</v>
      </c>
      <c r="E69" s="3">
        <v>1618</v>
      </c>
      <c r="F69" s="3">
        <v>5</v>
      </c>
      <c r="H69" s="3">
        <v>78124</v>
      </c>
      <c r="I69" s="3">
        <v>7102</v>
      </c>
      <c r="N69" s="3">
        <f t="shared" si="0"/>
        <v>48.284301606922128</v>
      </c>
      <c r="O69" s="10" t="s">
        <v>150</v>
      </c>
      <c r="P69" s="12"/>
    </row>
    <row r="70" spans="1:16" x14ac:dyDescent="0.2">
      <c r="A70" s="5"/>
      <c r="B70" s="8" t="s">
        <v>155</v>
      </c>
      <c r="C70" s="1">
        <v>45019</v>
      </c>
      <c r="D70" s="21" t="s">
        <v>199</v>
      </c>
      <c r="E70" s="32">
        <v>1064</v>
      </c>
      <c r="F70" s="3">
        <v>5</v>
      </c>
      <c r="H70" s="32">
        <v>53223</v>
      </c>
      <c r="I70" s="3">
        <v>4838</v>
      </c>
      <c r="N70" s="3">
        <f t="shared" si="0"/>
        <v>50.021616541353382</v>
      </c>
      <c r="O70" s="10" t="s">
        <v>150</v>
      </c>
      <c r="P70" s="12"/>
    </row>
    <row r="71" spans="1:16" x14ac:dyDescent="0.2">
      <c r="A71" s="5"/>
      <c r="B71" s="8"/>
      <c r="D71" s="21"/>
      <c r="O71" s="10"/>
      <c r="P71" s="12"/>
    </row>
    <row r="72" spans="1:16" x14ac:dyDescent="0.2">
      <c r="A72" s="5"/>
      <c r="B72" s="8"/>
      <c r="D72" s="21"/>
      <c r="O72" s="10"/>
      <c r="P72" s="12"/>
    </row>
    <row r="73" spans="1:16" x14ac:dyDescent="0.2">
      <c r="A73" s="5"/>
      <c r="B73" s="8"/>
      <c r="D73" s="21"/>
      <c r="O73" s="10"/>
      <c r="P73" s="12"/>
    </row>
    <row r="74" spans="1:16" x14ac:dyDescent="0.2">
      <c r="A74" s="5"/>
      <c r="B74" s="8"/>
      <c r="D74" s="21"/>
      <c r="O74" s="10"/>
      <c r="P74" s="12"/>
    </row>
    <row r="75" spans="1:16" x14ac:dyDescent="0.2">
      <c r="A75" s="5"/>
      <c r="B75" s="8"/>
      <c r="D75" s="21"/>
      <c r="O75" s="10"/>
      <c r="P75" s="12"/>
    </row>
    <row r="76" spans="1:16" x14ac:dyDescent="0.2">
      <c r="A76" s="5"/>
      <c r="B76" s="8"/>
      <c r="D76" s="21"/>
      <c r="O76" s="10"/>
      <c r="P76" s="12"/>
    </row>
    <row r="77" spans="1:16" x14ac:dyDescent="0.2">
      <c r="A77" s="5"/>
      <c r="B77" s="8"/>
      <c r="D77" s="21"/>
      <c r="O77" s="10"/>
      <c r="P77" s="12"/>
    </row>
    <row r="78" spans="1:16" x14ac:dyDescent="0.2">
      <c r="A78" s="5"/>
      <c r="B78" s="8"/>
      <c r="D78" s="21"/>
      <c r="O78" s="10"/>
      <c r="P78" s="12"/>
    </row>
    <row r="79" spans="1:16" x14ac:dyDescent="0.2">
      <c r="A79" s="5"/>
      <c r="B79" s="8"/>
      <c r="D79" s="21"/>
      <c r="O79" s="10"/>
      <c r="P79" s="12"/>
    </row>
    <row r="80" spans="1:16" x14ac:dyDescent="0.2">
      <c r="A80" s="5"/>
      <c r="B80" s="8"/>
      <c r="D80" s="21"/>
      <c r="O80" s="10"/>
      <c r="P80" s="12"/>
    </row>
    <row r="81" spans="1:16" x14ac:dyDescent="0.2">
      <c r="A81" s="5"/>
      <c r="B81" s="8"/>
      <c r="D81" s="21"/>
      <c r="O81" s="10"/>
      <c r="P81" s="12"/>
    </row>
    <row r="82" spans="1:16" x14ac:dyDescent="0.2">
      <c r="A82" s="5"/>
      <c r="B82" s="8"/>
      <c r="D82" s="21"/>
      <c r="O82" s="10"/>
      <c r="P82" s="12"/>
    </row>
    <row r="83" spans="1:16" x14ac:dyDescent="0.2">
      <c r="A83" s="5"/>
      <c r="B83" s="8"/>
      <c r="D83" s="21"/>
      <c r="O83" s="10"/>
      <c r="P83" s="12"/>
    </row>
    <row r="84" spans="1:16" x14ac:dyDescent="0.2">
      <c r="A84" s="5"/>
      <c r="B84" s="8"/>
      <c r="D84" s="21"/>
      <c r="O84" s="10"/>
      <c r="P84" s="12"/>
    </row>
    <row r="85" spans="1:16" x14ac:dyDescent="0.2">
      <c r="A85" s="5"/>
      <c r="B85" s="8"/>
      <c r="D85" s="21"/>
      <c r="O85" s="10"/>
      <c r="P85" s="12"/>
    </row>
    <row r="86" spans="1:16" x14ac:dyDescent="0.2">
      <c r="A86" s="5"/>
      <c r="B86" s="8"/>
      <c r="D86" s="21"/>
      <c r="O86" s="10"/>
      <c r="P86" s="12"/>
    </row>
    <row r="87" spans="1:16" x14ac:dyDescent="0.2">
      <c r="A87" s="5"/>
      <c r="O87" s="10"/>
      <c r="P87" s="12"/>
    </row>
    <row r="88" spans="1:16" x14ac:dyDescent="0.2">
      <c r="A88" s="5"/>
      <c r="O88" s="10"/>
      <c r="P88" s="12"/>
    </row>
    <row r="89" spans="1:16" x14ac:dyDescent="0.2">
      <c r="A89" s="5"/>
      <c r="O89" s="10"/>
      <c r="P89" s="12"/>
    </row>
    <row r="90" spans="1:16" x14ac:dyDescent="0.2">
      <c r="A90" s="5"/>
      <c r="O90" s="10"/>
      <c r="P90" s="12"/>
    </row>
    <row r="91" spans="1:16" x14ac:dyDescent="0.2">
      <c r="A91" s="5"/>
      <c r="O91" s="10"/>
      <c r="P91" s="12"/>
    </row>
    <row r="92" spans="1:16" x14ac:dyDescent="0.2">
      <c r="A92" s="5"/>
      <c r="O92" s="10"/>
      <c r="P92" s="12"/>
    </row>
    <row r="93" spans="1:16" x14ac:dyDescent="0.2">
      <c r="A93" s="5"/>
      <c r="O93" s="10"/>
      <c r="P93" s="12"/>
    </row>
    <row r="94" spans="1:16" x14ac:dyDescent="0.2">
      <c r="A94" s="5"/>
      <c r="O94" s="10"/>
      <c r="P94" s="12"/>
    </row>
    <row r="95" spans="1:16" x14ac:dyDescent="0.2">
      <c r="A95" s="5"/>
      <c r="B95" s="17" t="s">
        <v>77</v>
      </c>
      <c r="C95" s="24">
        <v>44896</v>
      </c>
      <c r="D95" s="17" t="s">
        <v>76</v>
      </c>
      <c r="E95" s="18" t="s">
        <v>78</v>
      </c>
      <c r="F95" s="18" t="s">
        <v>80</v>
      </c>
      <c r="G95" s="9">
        <v>7906</v>
      </c>
      <c r="H95" s="3">
        <v>7906</v>
      </c>
      <c r="I95" s="3">
        <v>718</v>
      </c>
      <c r="O95" s="10"/>
      <c r="P95" s="12"/>
    </row>
    <row r="96" spans="1:16" x14ac:dyDescent="0.2">
      <c r="A96" s="5"/>
      <c r="O96" s="10"/>
      <c r="P96" s="12"/>
    </row>
    <row r="97" spans="1:16" x14ac:dyDescent="0.2">
      <c r="A97" s="5"/>
      <c r="O97" s="10"/>
      <c r="P97" s="12"/>
    </row>
    <row r="98" spans="1:16" x14ac:dyDescent="0.2">
      <c r="A98" s="5"/>
      <c r="O98" s="10"/>
      <c r="P98" s="12"/>
    </row>
    <row r="99" spans="1:16" x14ac:dyDescent="0.2">
      <c r="A99" s="5"/>
      <c r="O99" s="10"/>
      <c r="P99" s="12"/>
    </row>
    <row r="100" spans="1:16" x14ac:dyDescent="0.2">
      <c r="A100" s="5"/>
      <c r="O100" s="10"/>
      <c r="P100" s="12"/>
    </row>
    <row r="101" spans="1:16" x14ac:dyDescent="0.2">
      <c r="A101" s="5"/>
      <c r="O101" s="10"/>
      <c r="P101" s="12"/>
    </row>
    <row r="102" spans="1:16" x14ac:dyDescent="0.2">
      <c r="A102" s="5"/>
      <c r="O102" s="10"/>
      <c r="P102" s="12"/>
    </row>
    <row r="103" spans="1:16" x14ac:dyDescent="0.2">
      <c r="A103" s="5"/>
      <c r="O103" s="10"/>
      <c r="P103" s="12"/>
    </row>
    <row r="104" spans="1:16" x14ac:dyDescent="0.2">
      <c r="A104" s="5"/>
      <c r="O104" s="10"/>
      <c r="P104" s="12"/>
    </row>
    <row r="105" spans="1:16" x14ac:dyDescent="0.2">
      <c r="A105" s="5"/>
      <c r="O105" s="10"/>
      <c r="P105" s="12"/>
    </row>
    <row r="106" spans="1:16" x14ac:dyDescent="0.2">
      <c r="A106" s="5"/>
      <c r="O106" s="10"/>
      <c r="P106" s="12"/>
    </row>
    <row r="107" spans="1:16" x14ac:dyDescent="0.2">
      <c r="A107" s="5"/>
      <c r="O107" s="10"/>
      <c r="P107" s="12"/>
    </row>
    <row r="108" spans="1:16" x14ac:dyDescent="0.2">
      <c r="A108" s="5"/>
      <c r="O108" s="10"/>
      <c r="P108" s="12"/>
    </row>
    <row r="109" spans="1:16" x14ac:dyDescent="0.2">
      <c r="A109" s="5"/>
      <c r="O109" s="10"/>
      <c r="P109" s="12"/>
    </row>
    <row r="110" spans="1:16" x14ac:dyDescent="0.2">
      <c r="A110" s="5"/>
      <c r="B110" s="5"/>
      <c r="C110" s="12"/>
      <c r="D110" s="19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2"/>
      <c r="P110" s="12"/>
    </row>
    <row r="111" spans="1:16" x14ac:dyDescent="0.2">
      <c r="H111" s="34">
        <f>H70/H44</f>
        <v>1.8179737669080476</v>
      </c>
      <c r="O111" s="10"/>
      <c r="P111" s="1"/>
    </row>
    <row r="112" spans="1:16" x14ac:dyDescent="0.2">
      <c r="O112" s="10"/>
      <c r="P112" s="1"/>
    </row>
    <row r="113" spans="15:16" x14ac:dyDescent="0.2">
      <c r="O113" s="10"/>
      <c r="P113" s="1"/>
    </row>
    <row r="114" spans="15:16" x14ac:dyDescent="0.2">
      <c r="O114" s="10"/>
      <c r="P114" s="1"/>
    </row>
    <row r="115" spans="15:16" x14ac:dyDescent="0.2">
      <c r="O115" s="10"/>
      <c r="P115" s="1"/>
    </row>
    <row r="116" spans="15:16" x14ac:dyDescent="0.2">
      <c r="O116" s="10"/>
      <c r="P116" s="1"/>
    </row>
    <row r="117" spans="15:16" x14ac:dyDescent="0.2">
      <c r="O117" s="10"/>
      <c r="P117" s="1"/>
    </row>
    <row r="118" spans="15:16" x14ac:dyDescent="0.2">
      <c r="O118" s="10"/>
      <c r="P118" s="1"/>
    </row>
    <row r="119" spans="15:16" x14ac:dyDescent="0.2">
      <c r="O119" s="10"/>
      <c r="P119" s="1"/>
    </row>
    <row r="120" spans="15:16" x14ac:dyDescent="0.2">
      <c r="O120" s="10"/>
      <c r="P120" s="1"/>
    </row>
    <row r="121" spans="15:16" x14ac:dyDescent="0.2">
      <c r="O121" s="10"/>
      <c r="P121" s="1"/>
    </row>
    <row r="122" spans="15:16" x14ac:dyDescent="0.2">
      <c r="O122" s="10"/>
      <c r="P122" s="1"/>
    </row>
    <row r="123" spans="15:16" x14ac:dyDescent="0.2">
      <c r="O123" s="10"/>
      <c r="P123" s="1"/>
    </row>
    <row r="124" spans="15:16" x14ac:dyDescent="0.2">
      <c r="O124" s="10"/>
      <c r="P124" s="1"/>
    </row>
    <row r="125" spans="15:16" x14ac:dyDescent="0.2">
      <c r="O125" s="10"/>
      <c r="P125" s="1"/>
    </row>
    <row r="126" spans="15:16" x14ac:dyDescent="0.2">
      <c r="O126" s="10"/>
      <c r="P126" s="1"/>
    </row>
    <row r="127" spans="15:16" x14ac:dyDescent="0.2">
      <c r="O127" s="12"/>
      <c r="P127" s="1"/>
    </row>
    <row r="128" spans="15:16" x14ac:dyDescent="0.2">
      <c r="O128" s="10"/>
      <c r="P128" s="1"/>
    </row>
    <row r="129" spans="15:16" x14ac:dyDescent="0.2">
      <c r="O129" s="10"/>
      <c r="P129" s="1"/>
    </row>
    <row r="130" spans="15:16" x14ac:dyDescent="0.2">
      <c r="O130" s="10"/>
      <c r="P130" s="1"/>
    </row>
    <row r="131" spans="15:16" x14ac:dyDescent="0.2">
      <c r="O131" s="10"/>
      <c r="P131" s="1"/>
    </row>
    <row r="132" spans="15:16" x14ac:dyDescent="0.2">
      <c r="O132" s="10"/>
      <c r="P132" s="1"/>
    </row>
    <row r="133" spans="15:16" x14ac:dyDescent="0.2">
      <c r="O133" s="10"/>
      <c r="P133" s="1"/>
    </row>
    <row r="134" spans="15:16" x14ac:dyDescent="0.2">
      <c r="O134" s="10"/>
      <c r="P134" s="1"/>
    </row>
    <row r="135" spans="15:16" x14ac:dyDescent="0.2">
      <c r="O135" s="10"/>
      <c r="P135" s="1"/>
    </row>
    <row r="136" spans="15:16" x14ac:dyDescent="0.2">
      <c r="O136" s="10"/>
      <c r="P136" s="1"/>
    </row>
    <row r="137" spans="15:16" x14ac:dyDescent="0.2">
      <c r="O137" s="10"/>
      <c r="P137" s="1"/>
    </row>
    <row r="138" spans="15:16" x14ac:dyDescent="0.2">
      <c r="O138" s="10"/>
      <c r="P138" s="1"/>
    </row>
    <row r="139" spans="15:16" x14ac:dyDescent="0.2">
      <c r="O139" s="10"/>
      <c r="P139" s="1"/>
    </row>
    <row r="140" spans="15:16" x14ac:dyDescent="0.2">
      <c r="O140" s="10"/>
      <c r="P140" s="1"/>
    </row>
    <row r="141" spans="15:16" x14ac:dyDescent="0.2">
      <c r="O141" s="10"/>
      <c r="P141" s="1"/>
    </row>
    <row r="142" spans="15:16" x14ac:dyDescent="0.2">
      <c r="O142" s="10"/>
      <c r="P142" s="1"/>
    </row>
    <row r="143" spans="15:16" x14ac:dyDescent="0.2">
      <c r="O143" s="10"/>
      <c r="P143" s="1"/>
    </row>
    <row r="144" spans="15:16" x14ac:dyDescent="0.2">
      <c r="O144" s="10"/>
      <c r="P144" s="1"/>
    </row>
    <row r="145" spans="4:16" x14ac:dyDescent="0.2">
      <c r="O145" s="10"/>
      <c r="P145" s="1"/>
    </row>
    <row r="146" spans="4:16" x14ac:dyDescent="0.2">
      <c r="O146" s="10"/>
      <c r="P146" s="1"/>
    </row>
    <row r="147" spans="4:16" x14ac:dyDescent="0.2">
      <c r="D147" s="16" t="s">
        <v>75</v>
      </c>
      <c r="O147" s="10"/>
      <c r="P147" s="1"/>
    </row>
    <row r="148" spans="4:16" x14ac:dyDescent="0.2">
      <c r="O148" s="10"/>
      <c r="P148" s="1"/>
    </row>
    <row r="149" spans="4:16" x14ac:dyDescent="0.2">
      <c r="O149" s="10"/>
      <c r="P149" s="1"/>
    </row>
    <row r="150" spans="4:16" x14ac:dyDescent="0.2">
      <c r="O150" s="10"/>
      <c r="P150" s="1"/>
    </row>
    <row r="151" spans="4:16" x14ac:dyDescent="0.2">
      <c r="O151" s="10"/>
      <c r="P151" s="1"/>
    </row>
    <row r="152" spans="4:16" x14ac:dyDescent="0.2">
      <c r="O152" s="10"/>
      <c r="P152" s="1"/>
    </row>
    <row r="153" spans="4:16" x14ac:dyDescent="0.2">
      <c r="O153" s="10"/>
      <c r="P153" s="1"/>
    </row>
    <row r="154" spans="4:16" x14ac:dyDescent="0.2">
      <c r="O154" s="10"/>
      <c r="P154" s="1"/>
    </row>
    <row r="155" spans="4:16" x14ac:dyDescent="0.2">
      <c r="O155" s="10"/>
      <c r="P155" s="1"/>
    </row>
    <row r="156" spans="4:16" x14ac:dyDescent="0.2">
      <c r="O156" s="10"/>
      <c r="P156" s="1"/>
    </row>
    <row r="157" spans="4:16" x14ac:dyDescent="0.2">
      <c r="O157" s="10"/>
      <c r="P157" s="1"/>
    </row>
    <row r="158" spans="4:16" x14ac:dyDescent="0.2">
      <c r="O158" s="10"/>
      <c r="P158" s="1"/>
    </row>
    <row r="159" spans="4:16" x14ac:dyDescent="0.2">
      <c r="O159" s="10"/>
      <c r="P159" s="1"/>
    </row>
    <row r="160" spans="4:16" x14ac:dyDescent="0.2">
      <c r="O160" s="10"/>
      <c r="P160" s="1"/>
    </row>
    <row r="161" spans="15:16" x14ac:dyDescent="0.2">
      <c r="O161" s="10"/>
      <c r="P161" s="1"/>
    </row>
    <row r="162" spans="15:16" x14ac:dyDescent="0.2">
      <c r="O162" s="10"/>
      <c r="P162" s="1"/>
    </row>
    <row r="163" spans="15:16" x14ac:dyDescent="0.2">
      <c r="O163" s="10"/>
      <c r="P163" s="1"/>
    </row>
    <row r="164" spans="15:16" x14ac:dyDescent="0.2">
      <c r="O164" s="10"/>
      <c r="P164" s="1"/>
    </row>
    <row r="165" spans="15:16" x14ac:dyDescent="0.2">
      <c r="O165" s="10"/>
      <c r="P165" s="1"/>
    </row>
    <row r="166" spans="15:16" x14ac:dyDescent="0.2">
      <c r="O166" s="10"/>
      <c r="P166" s="1"/>
    </row>
    <row r="167" spans="15:16" x14ac:dyDescent="0.2">
      <c r="O167" s="10"/>
      <c r="P167" s="1"/>
    </row>
    <row r="168" spans="15:16" x14ac:dyDescent="0.2">
      <c r="O168" s="10"/>
      <c r="P168" s="1"/>
    </row>
    <row r="169" spans="15:16" x14ac:dyDescent="0.2">
      <c r="O169" s="10"/>
      <c r="P169" s="1"/>
    </row>
    <row r="170" spans="15:16" x14ac:dyDescent="0.2">
      <c r="O170" s="10"/>
      <c r="P170" s="1"/>
    </row>
    <row r="171" spans="15:16" x14ac:dyDescent="0.2">
      <c r="O171" s="10"/>
      <c r="P171" s="1"/>
    </row>
    <row r="172" spans="15:16" x14ac:dyDescent="0.2">
      <c r="O172" s="10"/>
      <c r="P172" s="1"/>
    </row>
    <row r="173" spans="15:16" x14ac:dyDescent="0.2">
      <c r="O173" s="10"/>
      <c r="P173" s="1"/>
    </row>
    <row r="174" spans="15:16" x14ac:dyDescent="0.2">
      <c r="O174" s="10"/>
      <c r="P174" s="1"/>
    </row>
    <row r="175" spans="15:16" x14ac:dyDescent="0.2">
      <c r="O175" s="10"/>
      <c r="P175" s="1"/>
    </row>
    <row r="176" spans="15:16" x14ac:dyDescent="0.2">
      <c r="O176" s="10"/>
      <c r="P176" s="1"/>
    </row>
    <row r="177" spans="15:16" x14ac:dyDescent="0.2">
      <c r="O177" s="10"/>
      <c r="P177" s="1"/>
    </row>
    <row r="178" spans="15:16" x14ac:dyDescent="0.2">
      <c r="O178" s="10"/>
      <c r="P178" s="1"/>
    </row>
    <row r="179" spans="15:16" x14ac:dyDescent="0.2">
      <c r="O179" s="10"/>
      <c r="P179" s="1"/>
    </row>
    <row r="180" spans="15:16" x14ac:dyDescent="0.2">
      <c r="O180" s="10"/>
      <c r="P180" s="1"/>
    </row>
    <row r="181" spans="15:16" x14ac:dyDescent="0.2">
      <c r="O181" s="10"/>
      <c r="P181" s="1"/>
    </row>
    <row r="182" spans="15:16" x14ac:dyDescent="0.2">
      <c r="O182" s="10"/>
      <c r="P182" s="1"/>
    </row>
    <row r="183" spans="15:16" x14ac:dyDescent="0.2">
      <c r="O183" s="10"/>
      <c r="P183" s="1"/>
    </row>
    <row r="184" spans="15:16" x14ac:dyDescent="0.2">
      <c r="O184" s="10"/>
      <c r="P184" s="1"/>
    </row>
    <row r="185" spans="15:16" x14ac:dyDescent="0.2">
      <c r="O185" s="10"/>
      <c r="P185" s="1"/>
    </row>
    <row r="186" spans="15:16" x14ac:dyDescent="0.2">
      <c r="O186" s="10"/>
      <c r="P186" s="1"/>
    </row>
    <row r="187" spans="15:16" x14ac:dyDescent="0.2">
      <c r="O187" s="10"/>
      <c r="P187" s="1"/>
    </row>
    <row r="188" spans="15:16" x14ac:dyDescent="0.2">
      <c r="O188" s="10"/>
      <c r="P188" s="1"/>
    </row>
    <row r="189" spans="15:16" x14ac:dyDescent="0.2">
      <c r="O189" s="10"/>
      <c r="P189" s="1"/>
    </row>
    <row r="190" spans="15:16" x14ac:dyDescent="0.2">
      <c r="O190" s="10"/>
      <c r="P190" s="1"/>
    </row>
    <row r="191" spans="15:16" x14ac:dyDescent="0.2">
      <c r="O191" s="10"/>
      <c r="P191" s="1"/>
    </row>
    <row r="192" spans="15:16" x14ac:dyDescent="0.2">
      <c r="O192" s="10"/>
      <c r="P192" s="1"/>
    </row>
    <row r="193" spans="15:16" x14ac:dyDescent="0.2">
      <c r="O193" s="10"/>
      <c r="P193" s="1"/>
    </row>
    <row r="194" spans="15:16" x14ac:dyDescent="0.2">
      <c r="O194" s="10"/>
      <c r="P194" s="1"/>
    </row>
    <row r="195" spans="15:16" x14ac:dyDescent="0.2">
      <c r="O195" s="10"/>
      <c r="P195" s="1"/>
    </row>
    <row r="196" spans="15:16" x14ac:dyDescent="0.2">
      <c r="O196" s="10"/>
      <c r="P196" s="1"/>
    </row>
    <row r="197" spans="15:16" x14ac:dyDescent="0.2">
      <c r="O197" s="10"/>
      <c r="P197" s="1"/>
    </row>
    <row r="198" spans="15:16" x14ac:dyDescent="0.2">
      <c r="O198" s="10"/>
      <c r="P198" s="1"/>
    </row>
    <row r="199" spans="15:16" x14ac:dyDescent="0.2">
      <c r="O199" s="10"/>
      <c r="P199" s="1"/>
    </row>
    <row r="200" spans="15:16" x14ac:dyDescent="0.2">
      <c r="O200" s="10"/>
      <c r="P200" s="1"/>
    </row>
    <row r="201" spans="15:16" x14ac:dyDescent="0.2">
      <c r="O201" s="10"/>
      <c r="P201" s="1"/>
    </row>
    <row r="202" spans="15:16" x14ac:dyDescent="0.2">
      <c r="O202" s="10"/>
      <c r="P202" s="1"/>
    </row>
    <row r="203" spans="15:16" x14ac:dyDescent="0.2">
      <c r="O203" s="10"/>
      <c r="P203" s="1"/>
    </row>
    <row r="204" spans="15:16" x14ac:dyDescent="0.2">
      <c r="O204" s="10"/>
      <c r="P204" s="1"/>
    </row>
    <row r="205" spans="15:16" x14ac:dyDescent="0.2">
      <c r="O205" s="10"/>
      <c r="P205" s="1"/>
    </row>
    <row r="206" spans="15:16" x14ac:dyDescent="0.2">
      <c r="O206" s="10"/>
      <c r="P206" s="1"/>
    </row>
    <row r="207" spans="15:16" x14ac:dyDescent="0.2">
      <c r="O207" s="10"/>
      <c r="P207" s="1"/>
    </row>
    <row r="208" spans="15:16" x14ac:dyDescent="0.2">
      <c r="O208" s="10"/>
      <c r="P208" s="1"/>
    </row>
    <row r="209" spans="15:16" x14ac:dyDescent="0.2">
      <c r="O209" s="10"/>
      <c r="P209" s="1"/>
    </row>
    <row r="210" spans="15:16" x14ac:dyDescent="0.2">
      <c r="O210" s="10"/>
      <c r="P210" s="1"/>
    </row>
    <row r="211" spans="15:16" x14ac:dyDescent="0.2">
      <c r="O211" s="10"/>
      <c r="P211" s="1"/>
    </row>
    <row r="212" spans="15:16" x14ac:dyDescent="0.2">
      <c r="O212" s="10"/>
      <c r="P212" s="1"/>
    </row>
    <row r="213" spans="15:16" x14ac:dyDescent="0.2">
      <c r="O213" s="10"/>
      <c r="P213" s="1"/>
    </row>
    <row r="214" spans="15:16" x14ac:dyDescent="0.2">
      <c r="O214" s="10"/>
      <c r="P214" s="1"/>
    </row>
    <row r="215" spans="15:16" x14ac:dyDescent="0.2">
      <c r="O215" s="10"/>
      <c r="P215" s="1"/>
    </row>
    <row r="216" spans="15:16" x14ac:dyDescent="0.2">
      <c r="O216" s="10"/>
      <c r="P216" s="1"/>
    </row>
    <row r="217" spans="15:16" x14ac:dyDescent="0.2">
      <c r="O217" s="10"/>
      <c r="P217" s="1"/>
    </row>
    <row r="218" spans="15:16" x14ac:dyDescent="0.2">
      <c r="O218" s="10"/>
      <c r="P218" s="1"/>
    </row>
    <row r="219" spans="15:16" x14ac:dyDescent="0.2">
      <c r="O219" s="10"/>
      <c r="P219" s="1"/>
    </row>
    <row r="220" spans="15:16" x14ac:dyDescent="0.2">
      <c r="O220" s="10"/>
      <c r="P220" s="1"/>
    </row>
    <row r="221" spans="15:16" x14ac:dyDescent="0.2">
      <c r="O221" s="10"/>
      <c r="P221" s="1"/>
    </row>
    <row r="222" spans="15:16" x14ac:dyDescent="0.2">
      <c r="O222" s="10"/>
      <c r="P222" s="1"/>
    </row>
    <row r="223" spans="15:16" x14ac:dyDescent="0.2">
      <c r="O223" s="10"/>
      <c r="P223" s="1"/>
    </row>
    <row r="224" spans="15:16" x14ac:dyDescent="0.2">
      <c r="O224" s="10"/>
      <c r="P224" s="1"/>
    </row>
    <row r="225" spans="15:16" x14ac:dyDescent="0.2">
      <c r="O225" s="10"/>
      <c r="P225" s="1"/>
    </row>
    <row r="226" spans="15:16" x14ac:dyDescent="0.2">
      <c r="O226" s="10"/>
      <c r="P226" s="1"/>
    </row>
    <row r="227" spans="15:16" x14ac:dyDescent="0.2">
      <c r="O227" s="10"/>
      <c r="P227" s="1"/>
    </row>
    <row r="228" spans="15:16" x14ac:dyDescent="0.2">
      <c r="O228" s="10"/>
      <c r="P228" s="1"/>
    </row>
    <row r="229" spans="15:16" x14ac:dyDescent="0.2">
      <c r="O229" s="10"/>
      <c r="P229" s="1"/>
    </row>
    <row r="230" spans="15:16" x14ac:dyDescent="0.2">
      <c r="O230" s="10"/>
      <c r="P230" s="1"/>
    </row>
    <row r="231" spans="15:16" x14ac:dyDescent="0.2">
      <c r="O231" s="10"/>
      <c r="P231" s="1"/>
    </row>
    <row r="232" spans="15:16" x14ac:dyDescent="0.2">
      <c r="O232" s="10"/>
      <c r="P232" s="1"/>
    </row>
    <row r="233" spans="15:16" x14ac:dyDescent="0.2">
      <c r="O233" s="10"/>
      <c r="P233" s="1"/>
    </row>
    <row r="234" spans="15:16" x14ac:dyDescent="0.2">
      <c r="O234" s="10"/>
      <c r="P234" s="1"/>
    </row>
    <row r="235" spans="15:16" x14ac:dyDescent="0.2">
      <c r="O235" s="10"/>
      <c r="P235" s="1"/>
    </row>
    <row r="236" spans="15:16" x14ac:dyDescent="0.2">
      <c r="O236" s="10"/>
      <c r="P236" s="1"/>
    </row>
    <row r="237" spans="15:16" x14ac:dyDescent="0.2">
      <c r="O237" s="10"/>
      <c r="P237" s="1"/>
    </row>
    <row r="238" spans="15:16" x14ac:dyDescent="0.2">
      <c r="O238" s="10"/>
      <c r="P238" s="1"/>
    </row>
    <row r="239" spans="15:16" x14ac:dyDescent="0.2">
      <c r="O239" s="10"/>
      <c r="P239" s="1"/>
    </row>
    <row r="240" spans="15:16" x14ac:dyDescent="0.2">
      <c r="O240" s="10"/>
      <c r="P240" s="1"/>
    </row>
    <row r="241" spans="15:16" x14ac:dyDescent="0.2">
      <c r="O241" s="10"/>
      <c r="P241" s="1"/>
    </row>
    <row r="242" spans="15:16" x14ac:dyDescent="0.2">
      <c r="O242" s="10"/>
      <c r="P242" s="1"/>
    </row>
    <row r="243" spans="15:16" x14ac:dyDescent="0.2">
      <c r="O243" s="10"/>
      <c r="P243" s="1"/>
    </row>
    <row r="244" spans="15:16" x14ac:dyDescent="0.2">
      <c r="O244" s="10"/>
      <c r="P244" s="1"/>
    </row>
    <row r="245" spans="15:16" x14ac:dyDescent="0.2">
      <c r="O245" s="10"/>
      <c r="P245" s="1"/>
    </row>
    <row r="246" spans="15:16" x14ac:dyDescent="0.2">
      <c r="O246" s="10"/>
      <c r="P246" s="1"/>
    </row>
    <row r="247" spans="15:16" x14ac:dyDescent="0.2">
      <c r="O247" s="10"/>
      <c r="P247" s="1"/>
    </row>
    <row r="248" spans="15:16" x14ac:dyDescent="0.2">
      <c r="O248" s="10"/>
      <c r="P248" s="1"/>
    </row>
    <row r="249" spans="15:16" x14ac:dyDescent="0.2">
      <c r="O249" s="10"/>
      <c r="P249" s="1"/>
    </row>
    <row r="250" spans="15:16" x14ac:dyDescent="0.2">
      <c r="O250" s="10"/>
      <c r="P250" s="1"/>
    </row>
    <row r="251" spans="15:16" x14ac:dyDescent="0.2">
      <c r="O251" s="10"/>
      <c r="P251" s="1"/>
    </row>
    <row r="252" spans="15:16" x14ac:dyDescent="0.2">
      <c r="O252" s="10"/>
      <c r="P252" s="1"/>
    </row>
    <row r="253" spans="15:16" x14ac:dyDescent="0.2">
      <c r="O253" s="10"/>
      <c r="P253" s="1"/>
    </row>
    <row r="254" spans="15:16" x14ac:dyDescent="0.2">
      <c r="O254" s="10"/>
      <c r="P254" s="1"/>
    </row>
    <row r="255" spans="15:16" x14ac:dyDescent="0.2">
      <c r="O255" s="10"/>
      <c r="P255" s="1"/>
    </row>
    <row r="256" spans="15:16" x14ac:dyDescent="0.2">
      <c r="O256" s="10"/>
      <c r="P256" s="1"/>
    </row>
    <row r="257" spans="15:16" x14ac:dyDescent="0.2">
      <c r="O257" s="10"/>
      <c r="P257" s="1"/>
    </row>
    <row r="258" spans="15:16" x14ac:dyDescent="0.2">
      <c r="O258" s="10"/>
      <c r="P258" s="1"/>
    </row>
    <row r="259" spans="15:16" x14ac:dyDescent="0.2">
      <c r="O259" s="10"/>
      <c r="P259" s="1"/>
    </row>
    <row r="260" spans="15:16" x14ac:dyDescent="0.2">
      <c r="O260" s="10"/>
      <c r="P260" s="1"/>
    </row>
    <row r="261" spans="15:16" x14ac:dyDescent="0.2">
      <c r="O261" s="10"/>
      <c r="P261" s="1"/>
    </row>
    <row r="262" spans="15:16" x14ac:dyDescent="0.2">
      <c r="O262" s="10"/>
      <c r="P262" s="1"/>
    </row>
    <row r="263" spans="15:16" x14ac:dyDescent="0.2">
      <c r="O263" s="10"/>
      <c r="P263" s="1"/>
    </row>
    <row r="264" spans="15:16" x14ac:dyDescent="0.2">
      <c r="O264" s="10"/>
      <c r="P264" s="1"/>
    </row>
    <row r="265" spans="15:16" x14ac:dyDescent="0.2">
      <c r="O265" s="10"/>
      <c r="P265" s="1"/>
    </row>
    <row r="266" spans="15:16" x14ac:dyDescent="0.2">
      <c r="O266" s="10"/>
      <c r="P266" s="1"/>
    </row>
    <row r="267" spans="15:16" x14ac:dyDescent="0.2">
      <c r="O267" s="10"/>
      <c r="P267" s="1"/>
    </row>
    <row r="268" spans="15:16" x14ac:dyDescent="0.2">
      <c r="O268" s="10"/>
      <c r="P268" s="1"/>
    </row>
    <row r="269" spans="15:16" x14ac:dyDescent="0.2">
      <c r="O269" s="10"/>
      <c r="P269" s="1"/>
    </row>
    <row r="270" spans="15:16" x14ac:dyDescent="0.2">
      <c r="O270" s="10"/>
      <c r="P270" s="1"/>
    </row>
    <row r="271" spans="15:16" x14ac:dyDescent="0.2">
      <c r="O271" s="10"/>
      <c r="P271" s="1"/>
    </row>
    <row r="272" spans="15:16" x14ac:dyDescent="0.2">
      <c r="O272" s="10"/>
      <c r="P272" s="1"/>
    </row>
    <row r="273" spans="15:16" x14ac:dyDescent="0.2">
      <c r="O273" s="10"/>
      <c r="P273" s="1"/>
    </row>
    <row r="274" spans="15:16" x14ac:dyDescent="0.2">
      <c r="O274" s="10"/>
      <c r="P274" s="1"/>
    </row>
    <row r="275" spans="15:16" x14ac:dyDescent="0.2">
      <c r="O275" s="10"/>
      <c r="P275" s="1"/>
    </row>
    <row r="276" spans="15:16" x14ac:dyDescent="0.2">
      <c r="O276" s="10"/>
      <c r="P276" s="1"/>
    </row>
    <row r="277" spans="15:16" x14ac:dyDescent="0.2">
      <c r="O277" s="10"/>
      <c r="P277" s="1"/>
    </row>
    <row r="278" spans="15:16" x14ac:dyDescent="0.2">
      <c r="O278" s="10"/>
      <c r="P278" s="1"/>
    </row>
    <row r="279" spans="15:16" x14ac:dyDescent="0.2">
      <c r="O279" s="10"/>
      <c r="P279" s="1"/>
    </row>
    <row r="280" spans="15:16" x14ac:dyDescent="0.2">
      <c r="O280" s="10"/>
      <c r="P280" s="1"/>
    </row>
    <row r="281" spans="15:16" x14ac:dyDescent="0.2">
      <c r="O281" s="10"/>
      <c r="P281" s="1"/>
    </row>
    <row r="282" spans="15:16" x14ac:dyDescent="0.2">
      <c r="O282" s="10"/>
      <c r="P282" s="1"/>
    </row>
    <row r="283" spans="15:16" x14ac:dyDescent="0.2">
      <c r="O283" s="10"/>
      <c r="P283" s="1"/>
    </row>
    <row r="284" spans="15:16" x14ac:dyDescent="0.2">
      <c r="O284" s="10"/>
      <c r="P284" s="1"/>
    </row>
    <row r="285" spans="15:16" x14ac:dyDescent="0.2">
      <c r="O285" s="10"/>
      <c r="P285" s="1"/>
    </row>
    <row r="286" spans="15:16" x14ac:dyDescent="0.2">
      <c r="O286" s="10"/>
      <c r="P286" s="1"/>
    </row>
    <row r="287" spans="15:16" x14ac:dyDescent="0.2">
      <c r="O287" s="10"/>
      <c r="P287" s="1"/>
    </row>
    <row r="288" spans="15:16" x14ac:dyDescent="0.2">
      <c r="O288" s="10"/>
      <c r="P288" s="1"/>
    </row>
    <row r="289" spans="15:16" x14ac:dyDescent="0.2">
      <c r="O289" s="10"/>
      <c r="P289" s="1"/>
    </row>
    <row r="290" spans="15:16" x14ac:dyDescent="0.2">
      <c r="O290" s="10"/>
      <c r="P290" s="1"/>
    </row>
    <row r="291" spans="15:16" x14ac:dyDescent="0.2">
      <c r="O291" s="10"/>
      <c r="P291" s="1"/>
    </row>
    <row r="292" spans="15:16" x14ac:dyDescent="0.2">
      <c r="O292" s="10"/>
      <c r="P292" s="1"/>
    </row>
    <row r="293" spans="15:16" x14ac:dyDescent="0.2">
      <c r="O293" s="10"/>
      <c r="P293" s="1"/>
    </row>
    <row r="294" spans="15:16" x14ac:dyDescent="0.2">
      <c r="O294" s="10"/>
      <c r="P294" s="1"/>
    </row>
    <row r="295" spans="15:16" x14ac:dyDescent="0.2">
      <c r="O295" s="10"/>
      <c r="P295" s="1"/>
    </row>
    <row r="296" spans="15:16" x14ac:dyDescent="0.2">
      <c r="O296" s="10"/>
      <c r="P296" s="1"/>
    </row>
    <row r="297" spans="15:16" x14ac:dyDescent="0.2">
      <c r="O297" s="10"/>
      <c r="P297" s="1"/>
    </row>
    <row r="298" spans="15:16" x14ac:dyDescent="0.2">
      <c r="O298" s="10"/>
      <c r="P298" s="1"/>
    </row>
    <row r="299" spans="15:16" x14ac:dyDescent="0.2">
      <c r="O299" s="10"/>
      <c r="P299" s="1"/>
    </row>
    <row r="300" spans="15:16" x14ac:dyDescent="0.2">
      <c r="O300" s="10"/>
      <c r="P300" s="1"/>
    </row>
    <row r="301" spans="15:16" x14ac:dyDescent="0.2">
      <c r="O301" s="10"/>
      <c r="P301" s="1"/>
    </row>
    <row r="302" spans="15:16" x14ac:dyDescent="0.2">
      <c r="O302" s="10"/>
      <c r="P302" s="1"/>
    </row>
    <row r="303" spans="15:16" x14ac:dyDescent="0.2">
      <c r="O303" s="10"/>
      <c r="P303" s="1"/>
    </row>
    <row r="304" spans="15:16" x14ac:dyDescent="0.2">
      <c r="O304" s="10"/>
      <c r="P304" s="1"/>
    </row>
    <row r="305" spans="15:16" x14ac:dyDescent="0.2">
      <c r="O305" s="10"/>
      <c r="P305" s="1"/>
    </row>
    <row r="306" spans="15:16" x14ac:dyDescent="0.2">
      <c r="O306" s="10"/>
      <c r="P306" s="1"/>
    </row>
    <row r="307" spans="15:16" x14ac:dyDescent="0.2">
      <c r="O307" s="10"/>
      <c r="P307" s="1"/>
    </row>
    <row r="308" spans="15:16" x14ac:dyDescent="0.2">
      <c r="O308" s="10"/>
      <c r="P308" s="1"/>
    </row>
    <row r="309" spans="15:16" x14ac:dyDescent="0.2">
      <c r="O309" s="10"/>
      <c r="P309" s="1"/>
    </row>
    <row r="310" spans="15:16" x14ac:dyDescent="0.2">
      <c r="O310" s="10"/>
      <c r="P310" s="1"/>
    </row>
    <row r="311" spans="15:16" x14ac:dyDescent="0.2">
      <c r="O311" s="10"/>
      <c r="P311" s="1"/>
    </row>
    <row r="312" spans="15:16" x14ac:dyDescent="0.2">
      <c r="O312" s="10"/>
      <c r="P312" s="1"/>
    </row>
    <row r="313" spans="15:16" x14ac:dyDescent="0.2">
      <c r="O313" s="10"/>
      <c r="P313" s="1"/>
    </row>
    <row r="314" spans="15:16" x14ac:dyDescent="0.2">
      <c r="O314" s="10"/>
      <c r="P314" s="1"/>
    </row>
    <row r="315" spans="15:16" x14ac:dyDescent="0.2">
      <c r="O315" s="10"/>
      <c r="P315" s="1"/>
    </row>
    <row r="316" spans="15:16" x14ac:dyDescent="0.2">
      <c r="O316" s="10"/>
      <c r="P316" s="1"/>
    </row>
    <row r="317" spans="15:16" x14ac:dyDescent="0.2">
      <c r="O317" s="5"/>
    </row>
  </sheetData>
  <autoFilter ref="B8:O109"/>
  <sortState ref="B39:Q66">
    <sortCondition ref="B39:B66"/>
  </sortState>
  <mergeCells count="1">
    <mergeCell ref="A3:D3"/>
  </mergeCells>
  <phoneticPr fontId="18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7"/>
  <sheetViews>
    <sheetView workbookViewId="0">
      <pane xSplit="3" ySplit="8" topLeftCell="D51" activePane="bottomRight" state="frozen"/>
      <selection activeCell="O7" sqref="O7"/>
      <selection pane="topRight" activeCell="O7" sqref="O7"/>
      <selection pane="bottomLeft" activeCell="O7" sqref="O7"/>
      <selection pane="bottomRight" activeCell="N69" sqref="N69"/>
    </sheetView>
  </sheetViews>
  <sheetFormatPr defaultRowHeight="13.2" x14ac:dyDescent="0.2"/>
  <cols>
    <col min="2" max="2" width="8.88671875" style="2"/>
    <col min="3" max="3" width="8.88671875" style="1"/>
    <col min="4" max="4" width="8.88671875" style="16"/>
    <col min="5" max="5" width="8.88671875" style="3"/>
    <col min="6" max="6" width="8.88671875" style="29"/>
    <col min="7" max="7" width="8.88671875" style="3"/>
    <col min="8" max="8" width="11.44140625" style="3" bestFit="1" customWidth="1"/>
    <col min="9" max="9" width="9.77734375" style="3" customWidth="1"/>
    <col min="10" max="14" width="8.88671875" style="3"/>
    <col min="15" max="15" width="12.88671875" bestFit="1" customWidth="1"/>
  </cols>
  <sheetData>
    <row r="3" spans="1:16" x14ac:dyDescent="0.2">
      <c r="A3" s="31" t="s">
        <v>2</v>
      </c>
      <c r="B3" s="31"/>
      <c r="C3" s="31"/>
      <c r="D3" s="31"/>
    </row>
    <row r="4" spans="1:16" x14ac:dyDescent="0.2">
      <c r="B4" s="2" t="s">
        <v>0</v>
      </c>
      <c r="C4" s="28" t="s">
        <v>1</v>
      </c>
      <c r="D4" s="26"/>
      <c r="E4" s="26"/>
      <c r="F4" s="26"/>
      <c r="G4" s="26"/>
      <c r="H4" s="26"/>
    </row>
    <row r="5" spans="1:16" x14ac:dyDescent="0.2">
      <c r="B5" s="2" t="s">
        <v>3</v>
      </c>
    </row>
    <row r="6" spans="1:16" x14ac:dyDescent="0.2">
      <c r="B6" s="2" t="s">
        <v>4</v>
      </c>
    </row>
    <row r="7" spans="1:16" x14ac:dyDescent="0.2">
      <c r="B7" s="2" t="s">
        <v>5</v>
      </c>
      <c r="C7" s="1" t="s">
        <v>6</v>
      </c>
      <c r="D7" s="29" t="s">
        <v>84</v>
      </c>
      <c r="E7" s="3" t="s">
        <v>7</v>
      </c>
      <c r="F7" s="29" t="s">
        <v>79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13</v>
      </c>
      <c r="N7" s="3" t="s">
        <v>200</v>
      </c>
      <c r="O7" t="s">
        <v>73</v>
      </c>
    </row>
    <row r="8" spans="1:16" x14ac:dyDescent="0.2">
      <c r="O8" s="4"/>
    </row>
    <row r="9" spans="1:16" x14ac:dyDescent="0.2">
      <c r="A9" s="5"/>
      <c r="B9" s="2" t="s">
        <v>41</v>
      </c>
      <c r="C9" s="1" t="s">
        <v>26</v>
      </c>
      <c r="D9" s="16">
        <v>29</v>
      </c>
      <c r="E9" s="3">
        <v>604</v>
      </c>
      <c r="G9" s="3">
        <v>20.8</v>
      </c>
      <c r="H9" s="3">
        <v>18241</v>
      </c>
      <c r="I9" s="3">
        <v>1351</v>
      </c>
      <c r="J9" s="3">
        <v>252.47</v>
      </c>
      <c r="K9" s="3">
        <v>29</v>
      </c>
      <c r="L9" s="3">
        <v>4</v>
      </c>
      <c r="M9" s="3">
        <v>4</v>
      </c>
      <c r="N9" s="3">
        <f>H9/E9</f>
        <v>30.200331125827816</v>
      </c>
      <c r="O9" s="10" t="s">
        <v>201</v>
      </c>
      <c r="P9" s="12"/>
    </row>
    <row r="10" spans="1:16" x14ac:dyDescent="0.2">
      <c r="A10" s="5"/>
      <c r="B10" s="2" t="s">
        <v>40</v>
      </c>
      <c r="C10" s="1" t="s">
        <v>49</v>
      </c>
      <c r="D10" s="16">
        <v>33</v>
      </c>
      <c r="E10" s="3">
        <v>658</v>
      </c>
      <c r="G10" s="3">
        <v>19.899999999999999</v>
      </c>
      <c r="H10" s="3">
        <v>20118</v>
      </c>
      <c r="I10" s="3">
        <v>1490</v>
      </c>
      <c r="J10" s="3">
        <v>275.04000000000002</v>
      </c>
      <c r="K10" s="3">
        <v>30</v>
      </c>
      <c r="L10" s="3">
        <v>9</v>
      </c>
      <c r="M10" s="3">
        <v>9</v>
      </c>
      <c r="N10" s="3">
        <f t="shared" ref="N10:N69" si="0">H10/E10</f>
        <v>30.574468085106382</v>
      </c>
      <c r="O10" s="10" t="s">
        <v>201</v>
      </c>
      <c r="P10" s="12"/>
    </row>
    <row r="11" spans="1:16" x14ac:dyDescent="0.2">
      <c r="A11" s="5"/>
      <c r="B11" s="2" t="s">
        <v>38</v>
      </c>
      <c r="C11" s="1" t="s">
        <v>55</v>
      </c>
      <c r="D11" s="16">
        <v>29</v>
      </c>
      <c r="E11" s="3">
        <v>653</v>
      </c>
      <c r="G11" s="3">
        <v>22.5</v>
      </c>
      <c r="H11" s="3">
        <v>19876</v>
      </c>
      <c r="I11" s="3">
        <v>1472</v>
      </c>
      <c r="J11" s="3">
        <v>272.95</v>
      </c>
      <c r="K11" s="3">
        <v>35</v>
      </c>
      <c r="L11" s="3">
        <v>15</v>
      </c>
      <c r="M11" s="3">
        <v>15</v>
      </c>
      <c r="N11" s="3">
        <f t="shared" si="0"/>
        <v>30.437978560490045</v>
      </c>
      <c r="O11" s="10" t="s">
        <v>201</v>
      </c>
      <c r="P11" s="12"/>
    </row>
    <row r="12" spans="1:16" x14ac:dyDescent="0.2">
      <c r="A12" s="5"/>
      <c r="B12" s="2" t="s">
        <v>37</v>
      </c>
      <c r="C12" s="1" t="s">
        <v>48</v>
      </c>
      <c r="D12" s="16">
        <v>30</v>
      </c>
      <c r="E12" s="3">
        <v>1168</v>
      </c>
      <c r="G12" s="3">
        <v>38.9</v>
      </c>
      <c r="H12" s="3">
        <v>35491</v>
      </c>
      <c r="I12" s="3">
        <v>2628</v>
      </c>
      <c r="J12" s="3">
        <v>488.22</v>
      </c>
      <c r="K12" s="3">
        <v>39</v>
      </c>
      <c r="L12" s="3">
        <v>22</v>
      </c>
      <c r="M12" s="3">
        <v>22</v>
      </c>
      <c r="N12" s="3">
        <f t="shared" si="0"/>
        <v>30.386130136986303</v>
      </c>
      <c r="O12" s="10" t="s">
        <v>201</v>
      </c>
      <c r="P12" s="12"/>
    </row>
    <row r="13" spans="1:16" x14ac:dyDescent="0.2">
      <c r="A13" s="5"/>
      <c r="B13" s="2" t="s">
        <v>35</v>
      </c>
      <c r="C13" s="1" t="s">
        <v>54</v>
      </c>
      <c r="D13" s="16">
        <v>33</v>
      </c>
      <c r="E13" s="3">
        <v>1299</v>
      </c>
      <c r="G13" s="3">
        <v>39.4</v>
      </c>
      <c r="H13" s="3">
        <v>39799</v>
      </c>
      <c r="I13" s="3">
        <v>2948</v>
      </c>
      <c r="J13" s="3">
        <v>542.98</v>
      </c>
      <c r="K13" s="3">
        <v>38</v>
      </c>
      <c r="L13" s="3">
        <v>18</v>
      </c>
      <c r="M13" s="3">
        <v>18</v>
      </c>
      <c r="N13" s="3">
        <f t="shared" si="0"/>
        <v>30.638183217859893</v>
      </c>
      <c r="O13" s="10" t="s">
        <v>201</v>
      </c>
      <c r="P13" s="12"/>
    </row>
    <row r="14" spans="1:16" x14ac:dyDescent="0.2">
      <c r="A14" s="5"/>
      <c r="B14" s="2" t="s">
        <v>34</v>
      </c>
      <c r="C14" s="1" t="s">
        <v>47</v>
      </c>
      <c r="D14" s="16">
        <v>28</v>
      </c>
      <c r="E14" s="3">
        <v>635</v>
      </c>
      <c r="G14" s="3">
        <v>22.7</v>
      </c>
      <c r="H14" s="3">
        <v>18693</v>
      </c>
      <c r="I14" s="3">
        <v>1384</v>
      </c>
      <c r="J14" s="3">
        <v>265.43</v>
      </c>
      <c r="K14" s="3">
        <v>31</v>
      </c>
      <c r="L14" s="3">
        <v>15</v>
      </c>
      <c r="M14" s="3">
        <v>15</v>
      </c>
      <c r="N14" s="3">
        <f t="shared" si="0"/>
        <v>29.437795275590553</v>
      </c>
      <c r="O14" s="10" t="s">
        <v>201</v>
      </c>
      <c r="P14" s="12"/>
    </row>
    <row r="15" spans="1:16" x14ac:dyDescent="0.2">
      <c r="A15" s="5"/>
      <c r="B15" s="2" t="s">
        <v>33</v>
      </c>
      <c r="C15" s="1" t="s">
        <v>53</v>
      </c>
      <c r="D15" s="16">
        <v>31</v>
      </c>
      <c r="E15" s="3">
        <v>608</v>
      </c>
      <c r="G15" s="3">
        <v>19.600000000000001</v>
      </c>
      <c r="H15" s="3">
        <v>17914</v>
      </c>
      <c r="I15" s="3">
        <v>1326</v>
      </c>
      <c r="J15" s="3">
        <v>254.14</v>
      </c>
      <c r="K15" s="3">
        <v>31</v>
      </c>
      <c r="L15" s="3">
        <v>9</v>
      </c>
      <c r="M15" s="3">
        <v>9</v>
      </c>
      <c r="N15" s="3">
        <f t="shared" si="0"/>
        <v>29.463815789473685</v>
      </c>
      <c r="O15" s="10" t="s">
        <v>201</v>
      </c>
      <c r="P15" s="12"/>
    </row>
    <row r="16" spans="1:16" x14ac:dyDescent="0.2">
      <c r="A16" s="5"/>
      <c r="B16" s="2" t="s">
        <v>31</v>
      </c>
      <c r="C16" s="1" t="s">
        <v>52</v>
      </c>
      <c r="D16" s="16">
        <v>32</v>
      </c>
      <c r="E16" s="3">
        <v>691</v>
      </c>
      <c r="G16" s="3">
        <v>21.6</v>
      </c>
      <c r="H16" s="3">
        <v>20595</v>
      </c>
      <c r="I16" s="3">
        <v>1525</v>
      </c>
      <c r="J16" s="3">
        <v>288.83999999999997</v>
      </c>
      <c r="K16" s="3">
        <v>24</v>
      </c>
      <c r="L16" s="3">
        <v>3</v>
      </c>
      <c r="M16" s="3">
        <v>3</v>
      </c>
      <c r="N16" s="3">
        <f t="shared" si="0"/>
        <v>29.804630969609264</v>
      </c>
      <c r="O16" s="10" t="s">
        <v>201</v>
      </c>
      <c r="P16" s="12"/>
    </row>
    <row r="17" spans="1:16" x14ac:dyDescent="0.2">
      <c r="A17" s="5"/>
      <c r="B17" s="2" t="s">
        <v>30</v>
      </c>
      <c r="C17" s="1" t="s">
        <v>45</v>
      </c>
      <c r="D17" s="16">
        <v>34</v>
      </c>
      <c r="E17" s="3">
        <v>1144</v>
      </c>
      <c r="G17" s="3">
        <v>33.6</v>
      </c>
      <c r="H17" s="3">
        <v>35506</v>
      </c>
      <c r="I17" s="3">
        <v>2630</v>
      </c>
      <c r="J17" s="3">
        <v>478.19</v>
      </c>
      <c r="K17" s="3">
        <v>25</v>
      </c>
      <c r="L17" s="3">
        <v>-1</v>
      </c>
      <c r="M17" s="3">
        <v>-1</v>
      </c>
      <c r="N17" s="3">
        <f t="shared" si="0"/>
        <v>31.036713286713287</v>
      </c>
      <c r="O17" s="10" t="s">
        <v>201</v>
      </c>
      <c r="P17" s="12"/>
    </row>
    <row r="18" spans="1:16" x14ac:dyDescent="0.2">
      <c r="A18" s="5"/>
      <c r="B18" s="2" t="s">
        <v>29</v>
      </c>
      <c r="C18" s="1" t="s">
        <v>44</v>
      </c>
      <c r="D18" s="16">
        <v>28</v>
      </c>
      <c r="E18" s="3">
        <v>967</v>
      </c>
      <c r="G18" s="3">
        <v>34.5</v>
      </c>
      <c r="H18" s="3">
        <v>29904</v>
      </c>
      <c r="I18" s="3">
        <v>2215</v>
      </c>
      <c r="J18" s="3">
        <v>404.21</v>
      </c>
      <c r="K18" s="3">
        <v>13</v>
      </c>
      <c r="L18" s="3">
        <v>-1</v>
      </c>
      <c r="M18" s="3">
        <v>-1</v>
      </c>
      <c r="N18" s="3">
        <f t="shared" si="0"/>
        <v>30.924508790072387</v>
      </c>
      <c r="O18" s="10" t="s">
        <v>201</v>
      </c>
      <c r="P18" s="12"/>
    </row>
    <row r="19" spans="1:16" x14ac:dyDescent="0.2">
      <c r="A19" s="5"/>
      <c r="B19" s="2" t="s">
        <v>28</v>
      </c>
      <c r="C19" s="1" t="s">
        <v>51</v>
      </c>
      <c r="D19" s="16">
        <v>28</v>
      </c>
      <c r="E19" s="3">
        <v>883</v>
      </c>
      <c r="G19" s="3">
        <v>31.5</v>
      </c>
      <c r="H19" s="3">
        <v>27216</v>
      </c>
      <c r="I19" s="3">
        <v>2016</v>
      </c>
      <c r="J19" s="3">
        <v>369.09</v>
      </c>
      <c r="K19" s="3">
        <v>17</v>
      </c>
      <c r="L19" s="3">
        <v>-1</v>
      </c>
      <c r="M19" s="3">
        <v>-1</v>
      </c>
      <c r="N19" s="3">
        <f t="shared" si="0"/>
        <v>30.822197055492637</v>
      </c>
      <c r="O19" s="10" t="s">
        <v>201</v>
      </c>
      <c r="P19" s="12"/>
    </row>
    <row r="20" spans="1:16" x14ac:dyDescent="0.2">
      <c r="A20" s="5"/>
      <c r="B20" s="2" t="s">
        <v>27</v>
      </c>
      <c r="C20" s="1" t="s">
        <v>42</v>
      </c>
      <c r="D20" s="16">
        <v>29</v>
      </c>
      <c r="E20" s="3">
        <v>812</v>
      </c>
      <c r="G20" s="3">
        <v>28</v>
      </c>
      <c r="H20" s="3">
        <v>24855</v>
      </c>
      <c r="I20" s="3">
        <v>1841</v>
      </c>
      <c r="J20" s="3">
        <v>339.42</v>
      </c>
      <c r="K20" s="3">
        <v>21</v>
      </c>
      <c r="L20" s="3">
        <v>1</v>
      </c>
      <c r="M20" s="3">
        <v>1</v>
      </c>
      <c r="N20" s="3">
        <f t="shared" si="0"/>
        <v>30.60960591133005</v>
      </c>
      <c r="O20" s="10" t="s">
        <v>201</v>
      </c>
      <c r="P20" s="12"/>
    </row>
    <row r="21" spans="1:16" x14ac:dyDescent="0.2">
      <c r="A21" s="5"/>
      <c r="B21" s="2" t="s">
        <v>25</v>
      </c>
      <c r="C21" s="1" t="s">
        <v>50</v>
      </c>
      <c r="D21" s="16">
        <v>35</v>
      </c>
      <c r="E21" s="3">
        <v>848</v>
      </c>
      <c r="G21" s="3">
        <v>24.2</v>
      </c>
      <c r="H21" s="3">
        <v>26005</v>
      </c>
      <c r="I21" s="3">
        <v>1926</v>
      </c>
      <c r="J21" s="3">
        <v>354.46</v>
      </c>
      <c r="K21" s="3">
        <v>28</v>
      </c>
      <c r="L21" s="3">
        <v>2</v>
      </c>
      <c r="M21" s="3">
        <v>2</v>
      </c>
      <c r="N21" s="3">
        <f t="shared" si="0"/>
        <v>30.66627358490566</v>
      </c>
      <c r="O21" s="10" t="s">
        <v>201</v>
      </c>
      <c r="P21" s="12"/>
    </row>
    <row r="22" spans="1:16" x14ac:dyDescent="0.2">
      <c r="A22" s="5"/>
      <c r="B22" s="2" t="s">
        <v>24</v>
      </c>
      <c r="C22" s="1" t="s">
        <v>49</v>
      </c>
      <c r="D22" s="16">
        <v>28</v>
      </c>
      <c r="E22" s="3">
        <v>528</v>
      </c>
      <c r="G22" s="3">
        <v>18.899999999999999</v>
      </c>
      <c r="H22" s="3">
        <v>15515</v>
      </c>
      <c r="I22" s="3">
        <v>1149</v>
      </c>
      <c r="J22" s="3">
        <v>220.7</v>
      </c>
      <c r="K22" s="3">
        <v>33</v>
      </c>
      <c r="L22" s="3">
        <v>7</v>
      </c>
      <c r="M22" s="3">
        <v>7</v>
      </c>
      <c r="N22" s="3">
        <f t="shared" si="0"/>
        <v>29.384469696969695</v>
      </c>
      <c r="O22" s="10" t="s">
        <v>201</v>
      </c>
      <c r="P22" s="12"/>
    </row>
    <row r="23" spans="1:16" x14ac:dyDescent="0.2">
      <c r="A23" s="5"/>
      <c r="B23" s="2" t="s">
        <v>23</v>
      </c>
      <c r="C23" s="1" t="s">
        <v>39</v>
      </c>
      <c r="D23" s="16">
        <v>28</v>
      </c>
      <c r="E23" s="3">
        <v>643</v>
      </c>
      <c r="G23" s="3">
        <v>23</v>
      </c>
      <c r="H23" s="3">
        <v>19167</v>
      </c>
      <c r="I23" s="3">
        <v>1419</v>
      </c>
      <c r="J23" s="3">
        <v>268.77</v>
      </c>
      <c r="K23" s="3">
        <v>32</v>
      </c>
      <c r="L23" s="3">
        <v>17</v>
      </c>
      <c r="M23" s="3">
        <v>17</v>
      </c>
      <c r="N23" s="3">
        <f t="shared" si="0"/>
        <v>29.808709175738723</v>
      </c>
      <c r="O23" s="10" t="s">
        <v>201</v>
      </c>
      <c r="P23" s="12"/>
    </row>
    <row r="24" spans="1:16" x14ac:dyDescent="0.2">
      <c r="A24" s="5"/>
      <c r="B24" s="2" t="s">
        <v>22</v>
      </c>
      <c r="C24" s="1" t="s">
        <v>48</v>
      </c>
      <c r="D24" s="16">
        <v>31</v>
      </c>
      <c r="E24" s="3">
        <v>998</v>
      </c>
      <c r="G24" s="3">
        <v>32.200000000000003</v>
      </c>
      <c r="H24" s="3">
        <v>30476</v>
      </c>
      <c r="I24" s="3">
        <v>2257</v>
      </c>
      <c r="J24" s="3">
        <v>417.16</v>
      </c>
      <c r="K24" s="3">
        <v>36</v>
      </c>
      <c r="L24" s="3">
        <v>21</v>
      </c>
      <c r="M24" s="3">
        <v>21</v>
      </c>
      <c r="N24" s="3">
        <f t="shared" si="0"/>
        <v>30.537074148296593</v>
      </c>
      <c r="O24" s="10" t="s">
        <v>201</v>
      </c>
      <c r="P24" s="12"/>
    </row>
    <row r="25" spans="1:16" x14ac:dyDescent="0.2">
      <c r="A25" s="5"/>
      <c r="B25" s="2" t="s">
        <v>21</v>
      </c>
      <c r="C25" s="1" t="s">
        <v>36</v>
      </c>
      <c r="D25" s="16">
        <v>32</v>
      </c>
      <c r="E25" s="3">
        <v>1303</v>
      </c>
      <c r="G25" s="3">
        <v>40.700000000000003</v>
      </c>
      <c r="H25" s="3">
        <v>40043</v>
      </c>
      <c r="I25" s="3">
        <v>2966</v>
      </c>
      <c r="J25" s="3">
        <v>544.65</v>
      </c>
      <c r="K25" s="3">
        <v>38</v>
      </c>
      <c r="L25" s="3">
        <v>21</v>
      </c>
      <c r="M25" s="3">
        <v>21</v>
      </c>
      <c r="N25" s="3">
        <f t="shared" si="0"/>
        <v>30.731389102072143</v>
      </c>
      <c r="O25" s="10" t="s">
        <v>201</v>
      </c>
      <c r="P25" s="12"/>
    </row>
    <row r="26" spans="1:16" x14ac:dyDescent="0.2">
      <c r="A26" s="5"/>
      <c r="B26" s="2" t="s">
        <v>20</v>
      </c>
      <c r="C26" s="1" t="s">
        <v>47</v>
      </c>
      <c r="D26" s="16">
        <v>29</v>
      </c>
      <c r="E26" s="3">
        <v>976</v>
      </c>
      <c r="G26" s="3">
        <v>33.700000000000003</v>
      </c>
      <c r="H26" s="3">
        <v>29456</v>
      </c>
      <c r="I26" s="3">
        <v>2181</v>
      </c>
      <c r="J26" s="3">
        <v>407.97</v>
      </c>
      <c r="K26" s="3">
        <v>35</v>
      </c>
      <c r="L26" s="3">
        <v>16</v>
      </c>
      <c r="M26" s="3">
        <v>16</v>
      </c>
      <c r="N26" s="3">
        <f t="shared" si="0"/>
        <v>30.180327868852459</v>
      </c>
      <c r="O26" s="10" t="s">
        <v>201</v>
      </c>
      <c r="P26" s="12"/>
    </row>
    <row r="27" spans="1:16" x14ac:dyDescent="0.2">
      <c r="A27" s="5"/>
      <c r="B27" s="2" t="s">
        <v>19</v>
      </c>
      <c r="C27" s="1" t="s">
        <v>46</v>
      </c>
      <c r="D27" s="16">
        <v>34</v>
      </c>
      <c r="E27" s="3">
        <v>613</v>
      </c>
      <c r="G27" s="3">
        <v>18</v>
      </c>
      <c r="H27" s="3">
        <v>18174</v>
      </c>
      <c r="I27" s="3">
        <v>1652</v>
      </c>
      <c r="J27" s="3">
        <v>256.23</v>
      </c>
      <c r="K27" s="3">
        <v>31</v>
      </c>
      <c r="L27" s="3">
        <v>10</v>
      </c>
      <c r="M27" s="3">
        <v>10</v>
      </c>
      <c r="N27" s="3">
        <f t="shared" si="0"/>
        <v>29.647634584013051</v>
      </c>
      <c r="O27" s="10" t="s">
        <v>201</v>
      </c>
      <c r="P27" s="12"/>
    </row>
    <row r="28" spans="1:16" x14ac:dyDescent="0.2">
      <c r="A28" s="5"/>
      <c r="B28" s="2" t="s">
        <v>18</v>
      </c>
      <c r="C28" s="1" t="s">
        <v>32</v>
      </c>
      <c r="D28" s="16">
        <v>28</v>
      </c>
      <c r="E28" s="3">
        <v>644</v>
      </c>
      <c r="G28" s="3">
        <v>23</v>
      </c>
      <c r="H28" s="3">
        <v>19144</v>
      </c>
      <c r="I28" s="3">
        <v>1740</v>
      </c>
      <c r="J28" s="3">
        <v>269.19</v>
      </c>
      <c r="K28" s="3">
        <v>24</v>
      </c>
      <c r="L28" s="3">
        <v>3</v>
      </c>
      <c r="M28" s="3">
        <v>3</v>
      </c>
      <c r="N28" s="3">
        <f t="shared" si="0"/>
        <v>29.726708074534162</v>
      </c>
      <c r="O28" s="10" t="s">
        <v>201</v>
      </c>
      <c r="P28" s="12"/>
    </row>
    <row r="29" spans="1:16" x14ac:dyDescent="0.2">
      <c r="A29" s="5"/>
      <c r="B29" s="2" t="s">
        <v>17</v>
      </c>
      <c r="C29" s="1" t="s">
        <v>45</v>
      </c>
      <c r="D29" s="16">
        <v>35</v>
      </c>
      <c r="E29" s="3">
        <v>992</v>
      </c>
      <c r="G29" s="3">
        <v>28.3</v>
      </c>
      <c r="H29" s="3">
        <v>30343</v>
      </c>
      <c r="I29" s="3">
        <v>2758</v>
      </c>
      <c r="J29" s="3">
        <v>331.33</v>
      </c>
      <c r="K29" s="3">
        <v>15</v>
      </c>
      <c r="L29" s="3">
        <v>1</v>
      </c>
      <c r="M29" s="3">
        <v>1</v>
      </c>
      <c r="N29" s="3">
        <f t="shared" si="0"/>
        <v>30.587701612903224</v>
      </c>
      <c r="O29" s="10" t="s">
        <v>201</v>
      </c>
      <c r="P29" s="12"/>
    </row>
    <row r="30" spans="1:16" x14ac:dyDescent="0.2">
      <c r="A30" s="5"/>
      <c r="B30" s="2" t="s">
        <v>16</v>
      </c>
      <c r="C30" s="1" t="s">
        <v>44</v>
      </c>
      <c r="D30" s="16">
        <v>28</v>
      </c>
      <c r="E30" s="3">
        <v>852</v>
      </c>
      <c r="G30" s="3">
        <v>30.4</v>
      </c>
      <c r="H30" s="3">
        <v>25757</v>
      </c>
      <c r="I30" s="3">
        <v>2341</v>
      </c>
      <c r="J30" s="3">
        <v>284.57</v>
      </c>
      <c r="K30" s="3">
        <v>18</v>
      </c>
      <c r="L30" s="3">
        <v>1</v>
      </c>
      <c r="M30" s="3">
        <v>1</v>
      </c>
      <c r="N30" s="3">
        <f t="shared" si="0"/>
        <v>30.231220657276996</v>
      </c>
      <c r="O30" s="10" t="s">
        <v>201</v>
      </c>
      <c r="P30" s="12"/>
    </row>
    <row r="31" spans="1:16" x14ac:dyDescent="0.2">
      <c r="A31" s="5"/>
      <c r="B31" s="2" t="s">
        <v>15</v>
      </c>
      <c r="C31" s="1" t="s">
        <v>43</v>
      </c>
      <c r="D31" s="16">
        <v>28</v>
      </c>
      <c r="E31" s="3">
        <v>883</v>
      </c>
      <c r="G31" s="3">
        <v>31.5</v>
      </c>
      <c r="H31" s="3">
        <v>26736</v>
      </c>
      <c r="I31" s="3">
        <v>2430</v>
      </c>
      <c r="J31" s="3">
        <v>294.92</v>
      </c>
      <c r="K31" s="3">
        <v>19</v>
      </c>
      <c r="L31" s="3">
        <v>-2</v>
      </c>
      <c r="M31" s="3">
        <v>-2</v>
      </c>
      <c r="N31" s="3">
        <f t="shared" si="0"/>
        <v>30.278595696489241</v>
      </c>
      <c r="O31" s="10" t="s">
        <v>201</v>
      </c>
      <c r="P31" s="12"/>
    </row>
    <row r="32" spans="1:16" x14ac:dyDescent="0.2">
      <c r="A32" s="5"/>
      <c r="B32" s="2" t="s">
        <v>14</v>
      </c>
      <c r="C32" s="1" t="s">
        <v>42</v>
      </c>
      <c r="D32" s="16">
        <v>30</v>
      </c>
      <c r="E32" s="3">
        <v>816</v>
      </c>
      <c r="G32" s="3">
        <v>27.2</v>
      </c>
      <c r="H32" s="3">
        <v>24557</v>
      </c>
      <c r="I32" s="3">
        <v>2232</v>
      </c>
      <c r="J32" s="3">
        <v>272.54000000000002</v>
      </c>
      <c r="K32" s="3">
        <v>23</v>
      </c>
      <c r="L32" s="3">
        <v>0</v>
      </c>
      <c r="M32" s="3">
        <v>0</v>
      </c>
      <c r="N32" s="3">
        <f t="shared" si="0"/>
        <v>30.094362745098039</v>
      </c>
      <c r="O32" s="10" t="s">
        <v>201</v>
      </c>
      <c r="P32" s="12"/>
    </row>
    <row r="33" spans="1:17" x14ac:dyDescent="0.2">
      <c r="A33" s="5"/>
      <c r="B33" s="2" t="s">
        <v>59</v>
      </c>
      <c r="C33" s="1">
        <v>43953</v>
      </c>
      <c r="E33" s="3">
        <v>82.4</v>
      </c>
      <c r="H33" s="3">
        <v>24513</v>
      </c>
      <c r="N33" s="3">
        <f t="shared" si="0"/>
        <v>297.48786407766988</v>
      </c>
      <c r="O33" s="10" t="s">
        <v>201</v>
      </c>
      <c r="P33" s="12"/>
    </row>
    <row r="34" spans="1:17" x14ac:dyDescent="0.2">
      <c r="A34" s="5"/>
      <c r="B34" s="2" t="s">
        <v>63</v>
      </c>
      <c r="C34" s="1">
        <v>43984</v>
      </c>
      <c r="E34" s="3">
        <v>704</v>
      </c>
      <c r="H34" s="3">
        <v>20718</v>
      </c>
      <c r="N34" s="3">
        <f t="shared" si="0"/>
        <v>29.428977272727273</v>
      </c>
      <c r="O34" s="10" t="s">
        <v>201</v>
      </c>
      <c r="P34" s="12"/>
      <c r="Q34" t="s">
        <v>62</v>
      </c>
    </row>
    <row r="35" spans="1:17" x14ac:dyDescent="0.2">
      <c r="A35" s="5"/>
      <c r="B35" s="2" t="s">
        <v>67</v>
      </c>
      <c r="C35" s="1">
        <v>44014</v>
      </c>
      <c r="E35" s="3">
        <v>482</v>
      </c>
      <c r="H35" s="3">
        <v>23141</v>
      </c>
      <c r="N35" s="3">
        <f t="shared" si="0"/>
        <v>48.010373443983404</v>
      </c>
      <c r="O35" s="10" t="s">
        <v>201</v>
      </c>
      <c r="P35" s="12"/>
    </row>
    <row r="36" spans="1:17" x14ac:dyDescent="0.2">
      <c r="A36" s="5"/>
      <c r="B36" s="2" t="s">
        <v>71</v>
      </c>
      <c r="C36" s="1">
        <v>44077</v>
      </c>
      <c r="E36" s="3">
        <v>1388</v>
      </c>
      <c r="H36" s="3">
        <v>40619</v>
      </c>
      <c r="N36" s="3">
        <f t="shared" si="0"/>
        <v>29.264409221902017</v>
      </c>
      <c r="O36" s="10" t="s">
        <v>201</v>
      </c>
      <c r="P36" s="12"/>
    </row>
    <row r="37" spans="1:17" x14ac:dyDescent="0.2">
      <c r="A37" s="5"/>
      <c r="B37" s="2" t="s">
        <v>167</v>
      </c>
      <c r="C37"/>
      <c r="D37" s="16">
        <v>28</v>
      </c>
      <c r="E37" s="3">
        <v>1388</v>
      </c>
      <c r="F37" s="29" t="s">
        <v>159</v>
      </c>
      <c r="H37" s="3">
        <v>40619</v>
      </c>
      <c r="I37" s="3">
        <v>3692</v>
      </c>
      <c r="N37" s="3">
        <f t="shared" si="0"/>
        <v>29.264409221902017</v>
      </c>
      <c r="O37" s="10" t="s">
        <v>166</v>
      </c>
      <c r="P37" s="12"/>
    </row>
    <row r="38" spans="1:17" x14ac:dyDescent="0.2">
      <c r="A38" s="5"/>
      <c r="B38" s="2" t="s">
        <v>168</v>
      </c>
      <c r="C38"/>
      <c r="D38" s="16">
        <v>30</v>
      </c>
      <c r="E38" s="3">
        <v>967</v>
      </c>
      <c r="F38" s="29" t="s">
        <v>159</v>
      </c>
      <c r="H38" s="3">
        <v>27399</v>
      </c>
      <c r="I38" s="3">
        <v>2490</v>
      </c>
      <c r="N38" s="3">
        <f t="shared" si="0"/>
        <v>28.334022750775596</v>
      </c>
      <c r="O38" s="10" t="s">
        <v>166</v>
      </c>
      <c r="P38" s="12"/>
    </row>
    <row r="39" spans="1:17" x14ac:dyDescent="0.2">
      <c r="A39" s="5"/>
      <c r="B39" s="2" t="s">
        <v>169</v>
      </c>
      <c r="C39"/>
      <c r="D39" s="16">
        <v>31</v>
      </c>
      <c r="E39" s="3">
        <v>690</v>
      </c>
      <c r="F39" s="29" t="s">
        <v>159</v>
      </c>
      <c r="H39" s="3">
        <v>18841</v>
      </c>
      <c r="I39" s="3">
        <v>1712</v>
      </c>
      <c r="N39" s="3">
        <f t="shared" si="0"/>
        <v>27.305797101449276</v>
      </c>
      <c r="O39" s="10" t="s">
        <v>166</v>
      </c>
      <c r="P39" s="12"/>
    </row>
    <row r="40" spans="1:17" x14ac:dyDescent="0.2">
      <c r="A40" s="5"/>
      <c r="B40" s="2" t="s">
        <v>170</v>
      </c>
      <c r="C40"/>
      <c r="D40" s="16">
        <v>30</v>
      </c>
      <c r="E40" s="3">
        <v>713</v>
      </c>
      <c r="F40" s="29" t="s">
        <v>159</v>
      </c>
      <c r="H40" s="3">
        <v>19286</v>
      </c>
      <c r="I40" s="3">
        <v>1753</v>
      </c>
      <c r="N40" s="3">
        <f t="shared" si="0"/>
        <v>27.049088359046284</v>
      </c>
      <c r="O40" s="10" t="s">
        <v>166</v>
      </c>
      <c r="P40" s="12"/>
    </row>
    <row r="41" spans="1:17" x14ac:dyDescent="0.2">
      <c r="A41" s="5"/>
      <c r="B41" s="2" t="s">
        <v>171</v>
      </c>
      <c r="C41"/>
      <c r="D41" s="16">
        <v>31</v>
      </c>
      <c r="E41" s="3">
        <v>1034</v>
      </c>
      <c r="F41" s="29" t="s">
        <v>159</v>
      </c>
      <c r="H41" s="3">
        <v>28486</v>
      </c>
      <c r="I41" s="3">
        <v>2589</v>
      </c>
      <c r="N41" s="3">
        <f t="shared" si="0"/>
        <v>27.549323017408124</v>
      </c>
      <c r="O41" s="10" t="s">
        <v>166</v>
      </c>
      <c r="P41" s="12"/>
    </row>
    <row r="42" spans="1:17" x14ac:dyDescent="0.2">
      <c r="A42" s="5"/>
      <c r="B42" s="2" t="s">
        <v>172</v>
      </c>
      <c r="C42"/>
      <c r="D42" s="16">
        <v>31</v>
      </c>
      <c r="E42" s="3">
        <v>1472</v>
      </c>
      <c r="F42" s="29" t="s">
        <v>159</v>
      </c>
      <c r="H42" s="3">
        <v>41229</v>
      </c>
      <c r="I42" s="3">
        <v>3748</v>
      </c>
      <c r="N42" s="3">
        <f t="shared" si="0"/>
        <v>28.008831521739129</v>
      </c>
      <c r="O42" s="10" t="s">
        <v>166</v>
      </c>
      <c r="P42" s="12"/>
    </row>
    <row r="43" spans="1:17" x14ac:dyDescent="0.2">
      <c r="A43" s="5"/>
      <c r="B43" s="2" t="s">
        <v>173</v>
      </c>
      <c r="C43"/>
      <c r="D43" s="16">
        <v>28</v>
      </c>
      <c r="E43" s="3">
        <v>1070</v>
      </c>
      <c r="F43" s="29" t="s">
        <v>159</v>
      </c>
      <c r="H43" s="3">
        <v>29757</v>
      </c>
      <c r="I43" s="3">
        <v>2705</v>
      </c>
      <c r="N43" s="3">
        <f t="shared" si="0"/>
        <v>27.810280373831777</v>
      </c>
      <c r="O43" s="10" t="s">
        <v>166</v>
      </c>
      <c r="P43" s="12"/>
    </row>
    <row r="44" spans="1:17" x14ac:dyDescent="0.2">
      <c r="A44" s="5"/>
      <c r="B44" s="2" t="s">
        <v>174</v>
      </c>
      <c r="C44"/>
      <c r="D44" s="16">
        <v>31</v>
      </c>
      <c r="E44" s="3">
        <v>846</v>
      </c>
      <c r="F44" s="29" t="s">
        <v>159</v>
      </c>
      <c r="H44" s="3">
        <v>23463</v>
      </c>
      <c r="I44" s="3">
        <v>2133</v>
      </c>
      <c r="N44" s="3">
        <f t="shared" si="0"/>
        <v>27.73404255319149</v>
      </c>
      <c r="O44" s="10" t="s">
        <v>166</v>
      </c>
      <c r="P44" s="12"/>
    </row>
    <row r="45" spans="1:17" x14ac:dyDescent="0.2">
      <c r="A45" s="5"/>
      <c r="B45" s="2" t="s">
        <v>175</v>
      </c>
      <c r="C45"/>
      <c r="D45" s="16">
        <v>30</v>
      </c>
      <c r="E45" s="3">
        <v>642</v>
      </c>
      <c r="F45" s="29" t="s">
        <v>159</v>
      </c>
      <c r="H45" s="3">
        <v>17897</v>
      </c>
      <c r="I45" s="3">
        <v>1627</v>
      </c>
      <c r="N45" s="3">
        <f t="shared" si="0"/>
        <v>27.876947040498443</v>
      </c>
      <c r="O45" s="10" t="s">
        <v>166</v>
      </c>
      <c r="P45" s="12"/>
    </row>
    <row r="46" spans="1:17" x14ac:dyDescent="0.2">
      <c r="A46" s="5"/>
      <c r="B46" s="2" t="s">
        <v>176</v>
      </c>
      <c r="C46"/>
      <c r="D46" s="16">
        <v>31</v>
      </c>
      <c r="E46" s="3">
        <v>659</v>
      </c>
      <c r="F46" s="29" t="s">
        <v>159</v>
      </c>
      <c r="H46" s="3">
        <v>18524</v>
      </c>
      <c r="I46" s="3">
        <v>1684</v>
      </c>
      <c r="N46" s="3">
        <f t="shared" si="0"/>
        <v>28.109256449165404</v>
      </c>
      <c r="O46" s="10" t="s">
        <v>166</v>
      </c>
      <c r="P46" s="12"/>
    </row>
    <row r="47" spans="1:17" x14ac:dyDescent="0.2">
      <c r="A47" s="5"/>
      <c r="B47" s="2" t="s">
        <v>177</v>
      </c>
      <c r="C47"/>
      <c r="D47" s="16">
        <v>30</v>
      </c>
      <c r="E47" s="3">
        <v>730</v>
      </c>
      <c r="F47" s="29" t="s">
        <v>159</v>
      </c>
      <c r="H47" s="3">
        <v>20746</v>
      </c>
      <c r="I47" s="3">
        <v>1886</v>
      </c>
      <c r="N47" s="3">
        <f t="shared" si="0"/>
        <v>28.419178082191781</v>
      </c>
      <c r="O47" s="10" t="s">
        <v>166</v>
      </c>
      <c r="P47" s="12"/>
    </row>
    <row r="48" spans="1:17" x14ac:dyDescent="0.2">
      <c r="A48" s="5"/>
      <c r="B48" s="2" t="s">
        <v>178</v>
      </c>
      <c r="C48"/>
      <c r="D48" s="16">
        <v>31</v>
      </c>
      <c r="E48" s="3">
        <v>1224</v>
      </c>
      <c r="F48" s="29" t="s">
        <v>159</v>
      </c>
      <c r="H48" s="3">
        <v>35819</v>
      </c>
      <c r="I48" s="3">
        <v>3256</v>
      </c>
      <c r="N48" s="3">
        <f t="shared" si="0"/>
        <v>29.263888888888889</v>
      </c>
      <c r="O48" s="10" t="s">
        <v>166</v>
      </c>
      <c r="P48" s="12"/>
    </row>
    <row r="49" spans="1:16" x14ac:dyDescent="0.2">
      <c r="A49" s="5"/>
      <c r="B49" s="2" t="s">
        <v>179</v>
      </c>
      <c r="C49"/>
      <c r="D49" s="16">
        <v>31</v>
      </c>
      <c r="E49" s="3">
        <v>1333</v>
      </c>
      <c r="F49" s="29" t="s">
        <v>159</v>
      </c>
      <c r="H49" s="3">
        <v>39587</v>
      </c>
      <c r="I49" s="3">
        <v>3598</v>
      </c>
      <c r="N49" s="3">
        <f t="shared" si="0"/>
        <v>29.697674418604652</v>
      </c>
      <c r="O49" s="10" t="s">
        <v>166</v>
      </c>
      <c r="P49" s="12"/>
    </row>
    <row r="50" spans="1:16" x14ac:dyDescent="0.2">
      <c r="A50" s="5"/>
      <c r="B50" s="2" t="s">
        <v>180</v>
      </c>
      <c r="C50"/>
      <c r="D50" s="16">
        <v>30</v>
      </c>
      <c r="E50" s="3">
        <v>885</v>
      </c>
      <c r="F50" s="29" t="s">
        <v>159</v>
      </c>
      <c r="H50" s="3">
        <v>26067</v>
      </c>
      <c r="I50" s="3">
        <v>2369</v>
      </c>
      <c r="N50" s="3">
        <f t="shared" si="0"/>
        <v>29.454237288135594</v>
      </c>
      <c r="O50" s="10" t="s">
        <v>166</v>
      </c>
      <c r="P50" s="12"/>
    </row>
    <row r="51" spans="1:16" x14ac:dyDescent="0.2">
      <c r="A51" s="5"/>
      <c r="B51" s="2" t="s">
        <v>181</v>
      </c>
      <c r="C51"/>
      <c r="D51" s="16">
        <v>31</v>
      </c>
      <c r="E51" s="3">
        <v>750</v>
      </c>
      <c r="F51" s="29" t="s">
        <v>159</v>
      </c>
      <c r="H51" s="3">
        <v>22116</v>
      </c>
      <c r="I51" s="3">
        <v>2010</v>
      </c>
      <c r="N51" s="3">
        <f t="shared" si="0"/>
        <v>29.488</v>
      </c>
      <c r="O51" s="10" t="s">
        <v>166</v>
      </c>
      <c r="P51" s="12"/>
    </row>
    <row r="52" spans="1:16" x14ac:dyDescent="0.2">
      <c r="A52" s="5"/>
      <c r="B52" s="2" t="s">
        <v>182</v>
      </c>
      <c r="C52"/>
      <c r="D52" s="16">
        <v>30</v>
      </c>
      <c r="E52" s="3">
        <v>728</v>
      </c>
      <c r="F52" s="29" t="s">
        <v>159</v>
      </c>
      <c r="H52" s="3">
        <v>21669</v>
      </c>
      <c r="I52" s="3">
        <v>1969</v>
      </c>
      <c r="N52" s="3">
        <f t="shared" si="0"/>
        <v>29.765109890109891</v>
      </c>
      <c r="O52" s="10" t="s">
        <v>166</v>
      </c>
      <c r="P52" s="12"/>
    </row>
    <row r="53" spans="1:16" x14ac:dyDescent="0.2">
      <c r="A53" s="5"/>
      <c r="B53" s="2" t="s">
        <v>183</v>
      </c>
      <c r="C53"/>
      <c r="D53" s="16">
        <v>31</v>
      </c>
      <c r="E53" s="3">
        <v>993</v>
      </c>
      <c r="F53" s="29" t="s">
        <v>159</v>
      </c>
      <c r="H53" s="3">
        <v>30532</v>
      </c>
      <c r="I53" s="3">
        <v>2775</v>
      </c>
      <c r="N53" s="3">
        <f t="shared" si="0"/>
        <v>30.747230614300101</v>
      </c>
      <c r="O53" s="10" t="s">
        <v>166</v>
      </c>
      <c r="P53" s="12"/>
    </row>
    <row r="54" spans="1:16" x14ac:dyDescent="0.2">
      <c r="A54" s="5"/>
      <c r="B54" s="2" t="s">
        <v>184</v>
      </c>
      <c r="C54"/>
      <c r="D54" s="16">
        <v>31</v>
      </c>
      <c r="E54" s="3">
        <v>1292</v>
      </c>
      <c r="F54" s="29" t="s">
        <v>159</v>
      </c>
      <c r="H54" s="3">
        <v>41268</v>
      </c>
      <c r="I54" s="3">
        <v>3751</v>
      </c>
      <c r="N54" s="3">
        <f t="shared" si="0"/>
        <v>31.941176470588236</v>
      </c>
      <c r="O54" s="10" t="s">
        <v>166</v>
      </c>
      <c r="P54" s="12"/>
    </row>
    <row r="55" spans="1:16" x14ac:dyDescent="0.2">
      <c r="A55" s="5"/>
      <c r="B55" s="2" t="s">
        <v>185</v>
      </c>
      <c r="C55"/>
      <c r="D55" s="16">
        <v>28</v>
      </c>
      <c r="E55" s="32">
        <v>1151</v>
      </c>
      <c r="F55" s="29" t="s">
        <v>159</v>
      </c>
      <c r="H55" s="32">
        <v>37388</v>
      </c>
      <c r="I55" s="3">
        <v>3398</v>
      </c>
      <c r="N55" s="3">
        <f t="shared" si="0"/>
        <v>32.483058210251954</v>
      </c>
      <c r="O55" s="10" t="s">
        <v>166</v>
      </c>
      <c r="P55" s="12"/>
    </row>
    <row r="56" spans="1:16" x14ac:dyDescent="0.2">
      <c r="A56" s="5"/>
      <c r="B56" s="2" t="s">
        <v>186</v>
      </c>
      <c r="C56"/>
      <c r="D56" s="16">
        <v>31</v>
      </c>
      <c r="E56" s="3">
        <v>1016</v>
      </c>
      <c r="F56" s="29" t="s">
        <v>159</v>
      </c>
      <c r="H56" s="3">
        <v>33124</v>
      </c>
      <c r="I56" s="3">
        <v>3011</v>
      </c>
      <c r="N56" s="3">
        <f t="shared" si="0"/>
        <v>32.602362204724407</v>
      </c>
      <c r="O56" s="10" t="s">
        <v>166</v>
      </c>
      <c r="P56" s="12"/>
    </row>
    <row r="57" spans="1:16" x14ac:dyDescent="0.2">
      <c r="A57" s="5"/>
      <c r="B57" s="2" t="s">
        <v>187</v>
      </c>
      <c r="C57"/>
      <c r="D57" s="16">
        <v>30</v>
      </c>
      <c r="E57" s="3">
        <v>753</v>
      </c>
      <c r="F57" s="29" t="s">
        <v>159</v>
      </c>
      <c r="H57" s="3">
        <v>24401</v>
      </c>
      <c r="I57" s="3">
        <v>2218</v>
      </c>
      <c r="N57" s="3">
        <f t="shared" si="0"/>
        <v>32.405046480743692</v>
      </c>
      <c r="O57" s="10" t="s">
        <v>166</v>
      </c>
      <c r="P57" s="12"/>
    </row>
    <row r="58" spans="1:16" x14ac:dyDescent="0.2">
      <c r="A58" s="5"/>
      <c r="B58" s="2" t="s">
        <v>188</v>
      </c>
      <c r="C58"/>
      <c r="D58" s="16">
        <v>31</v>
      </c>
      <c r="E58" s="3">
        <v>755</v>
      </c>
      <c r="F58" s="29" t="s">
        <v>159</v>
      </c>
      <c r="H58" s="3">
        <v>24583</v>
      </c>
      <c r="I58" s="3">
        <v>2234</v>
      </c>
      <c r="N58" s="3">
        <f t="shared" si="0"/>
        <v>32.560264900662254</v>
      </c>
      <c r="O58" s="10" t="s">
        <v>166</v>
      </c>
      <c r="P58" s="12"/>
    </row>
    <row r="59" spans="1:16" x14ac:dyDescent="0.2">
      <c r="A59" s="5"/>
      <c r="B59" s="2" t="s">
        <v>189</v>
      </c>
      <c r="C59"/>
      <c r="D59" s="16">
        <v>30</v>
      </c>
      <c r="E59" s="3">
        <v>1152</v>
      </c>
      <c r="F59" s="29" t="s">
        <v>159</v>
      </c>
      <c r="H59" s="3">
        <v>39150</v>
      </c>
      <c r="I59" s="3">
        <v>3559</v>
      </c>
      <c r="N59" s="3">
        <f t="shared" si="0"/>
        <v>33.984375</v>
      </c>
      <c r="O59" s="10" t="s">
        <v>166</v>
      </c>
      <c r="P59" s="12"/>
    </row>
    <row r="60" spans="1:16" x14ac:dyDescent="0.2">
      <c r="A60" s="5"/>
      <c r="B60" s="2" t="s">
        <v>190</v>
      </c>
      <c r="C60"/>
      <c r="D60" s="16">
        <v>31</v>
      </c>
      <c r="E60" s="3">
        <v>1495</v>
      </c>
      <c r="F60" s="29" t="s">
        <v>159</v>
      </c>
      <c r="H60" s="3">
        <v>52422</v>
      </c>
      <c r="I60" s="3">
        <v>4765</v>
      </c>
      <c r="N60" s="3">
        <f t="shared" si="0"/>
        <v>35.064882943143814</v>
      </c>
      <c r="O60" s="10" t="s">
        <v>166</v>
      </c>
      <c r="P60" s="12"/>
    </row>
    <row r="61" spans="1:16" x14ac:dyDescent="0.2">
      <c r="A61" s="5"/>
      <c r="B61" s="2" t="s">
        <v>191</v>
      </c>
      <c r="C61"/>
      <c r="D61" s="16">
        <v>31</v>
      </c>
      <c r="E61" s="3">
        <v>1601</v>
      </c>
      <c r="F61" s="29" t="s">
        <v>159</v>
      </c>
      <c r="H61" s="3">
        <v>58235</v>
      </c>
      <c r="I61" s="3">
        <v>5294</v>
      </c>
      <c r="N61" s="3">
        <f t="shared" si="0"/>
        <v>36.374141161773892</v>
      </c>
      <c r="O61" s="10" t="s">
        <v>166</v>
      </c>
      <c r="P61" s="12"/>
    </row>
    <row r="62" spans="1:16" x14ac:dyDescent="0.2">
      <c r="A62" s="5"/>
      <c r="B62" s="2" t="s">
        <v>192</v>
      </c>
      <c r="C62"/>
      <c r="D62" s="16">
        <v>30</v>
      </c>
      <c r="E62" s="3">
        <v>1203</v>
      </c>
      <c r="F62" s="29" t="s">
        <v>159</v>
      </c>
      <c r="H62" s="3">
        <v>44970</v>
      </c>
      <c r="I62" s="3">
        <v>4088</v>
      </c>
      <c r="N62" s="3">
        <f t="shared" si="0"/>
        <v>37.381546134663338</v>
      </c>
      <c r="O62" s="10" t="s">
        <v>166</v>
      </c>
      <c r="P62" s="12"/>
    </row>
    <row r="63" spans="1:16" x14ac:dyDescent="0.2">
      <c r="A63" s="5"/>
      <c r="B63" s="2" t="s">
        <v>193</v>
      </c>
      <c r="C63"/>
      <c r="D63" s="16">
        <v>31</v>
      </c>
      <c r="E63" s="3">
        <v>830</v>
      </c>
      <c r="F63" s="29" t="s">
        <v>159</v>
      </c>
      <c r="H63" s="3">
        <v>31571</v>
      </c>
      <c r="I63" s="3">
        <v>2870</v>
      </c>
      <c r="N63" s="3">
        <f t="shared" si="0"/>
        <v>38.037349397590361</v>
      </c>
      <c r="O63" s="10" t="s">
        <v>166</v>
      </c>
      <c r="P63" s="12"/>
    </row>
    <row r="64" spans="1:16" x14ac:dyDescent="0.2">
      <c r="A64" s="5"/>
      <c r="B64" s="2" t="s">
        <v>194</v>
      </c>
      <c r="C64"/>
      <c r="D64" s="16">
        <v>30</v>
      </c>
      <c r="E64" s="3">
        <v>789</v>
      </c>
      <c r="F64" s="29" t="s">
        <v>159</v>
      </c>
      <c r="H64" s="3">
        <v>31071</v>
      </c>
      <c r="I64" s="3">
        <v>2824</v>
      </c>
      <c r="N64" s="3">
        <f t="shared" si="0"/>
        <v>39.380228136882131</v>
      </c>
      <c r="O64" s="10" t="s">
        <v>166</v>
      </c>
      <c r="P64" s="12"/>
    </row>
    <row r="65" spans="1:16" x14ac:dyDescent="0.2">
      <c r="A65" s="5"/>
      <c r="B65" s="2" t="s">
        <v>195</v>
      </c>
      <c r="C65"/>
      <c r="D65" s="16">
        <v>1</v>
      </c>
      <c r="E65" s="3">
        <v>33</v>
      </c>
      <c r="F65" s="29" t="s">
        <v>159</v>
      </c>
      <c r="H65" s="3">
        <v>1337</v>
      </c>
      <c r="I65" s="3">
        <v>121</v>
      </c>
      <c r="N65" s="3">
        <f t="shared" si="0"/>
        <v>40.515151515151516</v>
      </c>
      <c r="O65" s="10" t="s">
        <v>166</v>
      </c>
      <c r="P65" s="12"/>
    </row>
    <row r="66" spans="1:16" x14ac:dyDescent="0.2">
      <c r="A66" s="5"/>
      <c r="B66" s="2" t="s">
        <v>196</v>
      </c>
      <c r="C66" s="1">
        <v>44931</v>
      </c>
      <c r="D66" s="16" t="s">
        <v>197</v>
      </c>
      <c r="E66" s="3">
        <v>1742</v>
      </c>
      <c r="F66" s="29" t="s">
        <v>164</v>
      </c>
      <c r="H66" s="3">
        <v>97282</v>
      </c>
      <c r="I66" s="3">
        <v>8843</v>
      </c>
      <c r="N66" s="3">
        <f t="shared" si="0"/>
        <v>55.84500574052813</v>
      </c>
      <c r="O66" s="10" t="s">
        <v>165</v>
      </c>
      <c r="P66" s="12"/>
    </row>
    <row r="67" spans="1:16" x14ac:dyDescent="0.2">
      <c r="A67" s="5"/>
      <c r="B67" s="2" t="s">
        <v>160</v>
      </c>
      <c r="C67" s="1">
        <v>44959</v>
      </c>
      <c r="D67" s="16" t="s">
        <v>198</v>
      </c>
      <c r="E67" s="3">
        <v>1510</v>
      </c>
      <c r="F67" s="29" t="s">
        <v>164</v>
      </c>
      <c r="H67" s="3">
        <v>79246</v>
      </c>
      <c r="I67" s="3">
        <v>7204</v>
      </c>
      <c r="N67" s="3">
        <f t="shared" si="0"/>
        <v>52.480794701986753</v>
      </c>
      <c r="O67" s="10" t="s">
        <v>165</v>
      </c>
      <c r="P67" s="12"/>
    </row>
    <row r="68" spans="1:16" x14ac:dyDescent="0.2">
      <c r="A68" s="5"/>
      <c r="B68" s="2" t="s">
        <v>161</v>
      </c>
      <c r="C68" s="1">
        <v>44987</v>
      </c>
      <c r="D68" s="16" t="s">
        <v>198</v>
      </c>
      <c r="E68" s="3">
        <v>1320</v>
      </c>
      <c r="F68" s="29" t="s">
        <v>164</v>
      </c>
      <c r="H68" s="3">
        <v>74753</v>
      </c>
      <c r="I68" s="3">
        <v>6795</v>
      </c>
      <c r="N68" s="3">
        <f t="shared" si="0"/>
        <v>56.631060606060608</v>
      </c>
      <c r="O68" s="10" t="s">
        <v>165</v>
      </c>
      <c r="P68" s="12"/>
    </row>
    <row r="69" spans="1:16" x14ac:dyDescent="0.2">
      <c r="A69" s="5"/>
      <c r="B69" s="2" t="s">
        <v>162</v>
      </c>
      <c r="C69" s="1">
        <v>45020</v>
      </c>
      <c r="D69" s="16" t="s">
        <v>163</v>
      </c>
      <c r="E69" s="32">
        <v>1077</v>
      </c>
      <c r="F69" s="29" t="s">
        <v>164</v>
      </c>
      <c r="H69" s="32">
        <v>55695</v>
      </c>
      <c r="I69" s="3">
        <v>5063</v>
      </c>
      <c r="N69" s="3">
        <f t="shared" si="0"/>
        <v>51.713091922005574</v>
      </c>
      <c r="O69" s="10" t="s">
        <v>165</v>
      </c>
      <c r="P69" s="12"/>
    </row>
    <row r="70" spans="1:16" x14ac:dyDescent="0.2">
      <c r="A70" s="5"/>
      <c r="O70" s="10"/>
      <c r="P70" s="12"/>
    </row>
    <row r="71" spans="1:16" x14ac:dyDescent="0.2">
      <c r="A71" s="5"/>
      <c r="O71" s="10"/>
      <c r="P71" s="12"/>
    </row>
    <row r="72" spans="1:16" x14ac:dyDescent="0.2">
      <c r="A72" s="5"/>
      <c r="O72" s="10"/>
      <c r="P72" s="12"/>
    </row>
    <row r="73" spans="1:16" x14ac:dyDescent="0.2">
      <c r="A73" s="5"/>
      <c r="O73" s="10"/>
      <c r="P73" s="12"/>
    </row>
    <row r="74" spans="1:16" x14ac:dyDescent="0.2">
      <c r="A74" s="5"/>
      <c r="O74" s="10"/>
      <c r="P74" s="12"/>
    </row>
    <row r="75" spans="1:16" x14ac:dyDescent="0.2">
      <c r="A75" s="5"/>
      <c r="O75" s="10"/>
      <c r="P75" s="12"/>
    </row>
    <row r="76" spans="1:16" x14ac:dyDescent="0.2">
      <c r="A76" s="5"/>
      <c r="O76" s="10"/>
      <c r="P76" s="12"/>
    </row>
    <row r="77" spans="1:16" x14ac:dyDescent="0.2">
      <c r="A77" s="5"/>
      <c r="O77" s="10"/>
      <c r="P77" s="12"/>
    </row>
    <row r="78" spans="1:16" x14ac:dyDescent="0.2">
      <c r="A78" s="5"/>
      <c r="O78" s="10"/>
      <c r="P78" s="12"/>
    </row>
    <row r="79" spans="1:16" x14ac:dyDescent="0.2">
      <c r="A79" s="5"/>
      <c r="O79" s="10"/>
      <c r="P79" s="12"/>
    </row>
    <row r="80" spans="1:16" x14ac:dyDescent="0.2">
      <c r="A80" s="5"/>
      <c r="O80" s="10"/>
      <c r="P80" s="12"/>
    </row>
    <row r="81" spans="1:16" x14ac:dyDescent="0.2">
      <c r="A81" s="5"/>
      <c r="O81" s="10"/>
      <c r="P81" s="12"/>
    </row>
    <row r="82" spans="1:16" x14ac:dyDescent="0.2">
      <c r="A82" s="5"/>
      <c r="O82" s="10"/>
      <c r="P82" s="12"/>
    </row>
    <row r="83" spans="1:16" x14ac:dyDescent="0.2">
      <c r="A83" s="5"/>
      <c r="O83" s="10"/>
      <c r="P83" s="12"/>
    </row>
    <row r="84" spans="1:16" x14ac:dyDescent="0.2">
      <c r="A84" s="5"/>
      <c r="O84" s="10"/>
      <c r="P84" s="12"/>
    </row>
    <row r="85" spans="1:16" x14ac:dyDescent="0.2">
      <c r="A85" s="5"/>
      <c r="O85" s="10"/>
      <c r="P85" s="12"/>
    </row>
    <row r="86" spans="1:16" x14ac:dyDescent="0.2">
      <c r="A86" s="5"/>
      <c r="O86" s="10"/>
      <c r="P86" s="12"/>
    </row>
    <row r="87" spans="1:16" x14ac:dyDescent="0.2">
      <c r="A87" s="5"/>
      <c r="O87" s="10"/>
      <c r="P87" s="12"/>
    </row>
    <row r="88" spans="1:16" x14ac:dyDescent="0.2">
      <c r="A88" s="5"/>
      <c r="O88" s="10"/>
      <c r="P88" s="12"/>
    </row>
    <row r="89" spans="1:16" x14ac:dyDescent="0.2">
      <c r="A89" s="5"/>
      <c r="O89" s="10"/>
      <c r="P89" s="12"/>
    </row>
    <row r="90" spans="1:16" x14ac:dyDescent="0.2">
      <c r="A90" s="5"/>
      <c r="O90" s="10"/>
      <c r="P90" s="12"/>
    </row>
    <row r="91" spans="1:16" x14ac:dyDescent="0.2">
      <c r="A91" s="5"/>
      <c r="O91" s="10"/>
      <c r="P91" s="12"/>
    </row>
    <row r="92" spans="1:16" x14ac:dyDescent="0.2">
      <c r="A92" s="5"/>
      <c r="O92" s="10"/>
      <c r="P92" s="12"/>
    </row>
    <row r="93" spans="1:16" x14ac:dyDescent="0.2">
      <c r="A93" s="5"/>
      <c r="O93" s="10"/>
      <c r="P93" s="12"/>
    </row>
    <row r="94" spans="1:16" x14ac:dyDescent="0.2">
      <c r="A94" s="5"/>
      <c r="O94" s="10"/>
      <c r="P94" s="12"/>
    </row>
    <row r="95" spans="1:16" x14ac:dyDescent="0.2">
      <c r="A95" s="5"/>
      <c r="O95" s="10"/>
      <c r="P95" s="12"/>
    </row>
    <row r="96" spans="1:16" x14ac:dyDescent="0.2">
      <c r="A96" s="5"/>
      <c r="O96" s="10"/>
      <c r="P96" s="12"/>
    </row>
    <row r="97" spans="1:16" x14ac:dyDescent="0.2">
      <c r="A97" s="5"/>
      <c r="D97" s="16" t="s">
        <v>74</v>
      </c>
      <c r="O97" s="10"/>
      <c r="P97" s="12"/>
    </row>
    <row r="98" spans="1:16" x14ac:dyDescent="0.2">
      <c r="A98" s="5"/>
      <c r="O98" s="10"/>
      <c r="P98" s="12"/>
    </row>
    <row r="99" spans="1:16" x14ac:dyDescent="0.2">
      <c r="A99" s="5"/>
      <c r="O99" s="10"/>
      <c r="P99" s="12"/>
    </row>
    <row r="100" spans="1:16" x14ac:dyDescent="0.2">
      <c r="A100" s="5"/>
      <c r="O100" s="10"/>
      <c r="P100" s="12"/>
    </row>
    <row r="101" spans="1:16" x14ac:dyDescent="0.2">
      <c r="A101" s="5"/>
      <c r="O101" s="10"/>
      <c r="P101" s="12"/>
    </row>
    <row r="102" spans="1:16" x14ac:dyDescent="0.2">
      <c r="A102" s="5"/>
      <c r="O102" s="10"/>
      <c r="P102" s="12"/>
    </row>
    <row r="103" spans="1:16" x14ac:dyDescent="0.2">
      <c r="A103" s="5"/>
      <c r="O103" s="10"/>
      <c r="P103" s="12"/>
    </row>
    <row r="104" spans="1:16" x14ac:dyDescent="0.2">
      <c r="A104" s="5"/>
      <c r="O104" s="10"/>
      <c r="P104" s="12"/>
    </row>
    <row r="105" spans="1:16" x14ac:dyDescent="0.2">
      <c r="A105" s="5"/>
      <c r="O105" s="10"/>
      <c r="P105" s="12"/>
    </row>
    <row r="106" spans="1:16" x14ac:dyDescent="0.2">
      <c r="A106" s="5"/>
      <c r="O106" s="10"/>
      <c r="P106" s="12"/>
    </row>
    <row r="107" spans="1:16" x14ac:dyDescent="0.2">
      <c r="A107" s="5"/>
      <c r="O107" s="10"/>
      <c r="P107" s="12"/>
    </row>
    <row r="108" spans="1:16" x14ac:dyDescent="0.2">
      <c r="A108" s="5"/>
      <c r="O108" s="10"/>
      <c r="P108" s="12"/>
    </row>
    <row r="109" spans="1:16" x14ac:dyDescent="0.2">
      <c r="A109" s="5"/>
      <c r="O109" s="10"/>
      <c r="P109" s="12"/>
    </row>
    <row r="110" spans="1:16" x14ac:dyDescent="0.2">
      <c r="A110" s="5"/>
      <c r="O110" s="10"/>
      <c r="P110" s="12"/>
    </row>
    <row r="111" spans="1:16" x14ac:dyDescent="0.2">
      <c r="A111" s="5"/>
      <c r="O111" s="10"/>
      <c r="P111" s="12"/>
    </row>
    <row r="112" spans="1:16" x14ac:dyDescent="0.2">
      <c r="A112" s="5"/>
      <c r="O112" s="10"/>
      <c r="P112" s="12"/>
    </row>
    <row r="113" spans="1:16" x14ac:dyDescent="0.2">
      <c r="A113" s="5"/>
      <c r="O113" s="10"/>
      <c r="P113" s="12"/>
    </row>
    <row r="114" spans="1:16" x14ac:dyDescent="0.2">
      <c r="A114" s="5"/>
      <c r="O114" s="10"/>
      <c r="P114" s="12"/>
    </row>
    <row r="115" spans="1:16" x14ac:dyDescent="0.2">
      <c r="A115" s="5"/>
      <c r="O115" s="10"/>
      <c r="P115" s="12"/>
    </row>
    <row r="116" spans="1:16" x14ac:dyDescent="0.2">
      <c r="A116" s="5"/>
      <c r="O116" s="10"/>
      <c r="P116" s="12"/>
    </row>
    <row r="117" spans="1:16" x14ac:dyDescent="0.2">
      <c r="A117" s="5"/>
      <c r="O117" s="10"/>
      <c r="P117" s="12"/>
    </row>
    <row r="118" spans="1:16" x14ac:dyDescent="0.2">
      <c r="A118" s="5"/>
      <c r="O118" s="10"/>
      <c r="P118" s="12"/>
    </row>
    <row r="119" spans="1:16" x14ac:dyDescent="0.2">
      <c r="A119" s="5"/>
      <c r="O119" s="10"/>
      <c r="P119" s="12"/>
    </row>
    <row r="120" spans="1:16" x14ac:dyDescent="0.2">
      <c r="A120" s="5"/>
      <c r="O120" s="10"/>
      <c r="P120" s="12"/>
    </row>
    <row r="121" spans="1:16" x14ac:dyDescent="0.2">
      <c r="A121" s="5"/>
      <c r="O121" s="10"/>
      <c r="P121" s="12"/>
    </row>
    <row r="122" spans="1:16" x14ac:dyDescent="0.2">
      <c r="A122" s="5"/>
      <c r="O122" s="10"/>
      <c r="P122" s="12"/>
    </row>
    <row r="123" spans="1:16" x14ac:dyDescent="0.2">
      <c r="A123" s="5"/>
      <c r="O123" s="10"/>
      <c r="P123" s="12"/>
    </row>
    <row r="124" spans="1:16" x14ac:dyDescent="0.2">
      <c r="A124" s="5"/>
      <c r="O124" s="10"/>
      <c r="P124" s="12"/>
    </row>
    <row r="125" spans="1:16" x14ac:dyDescent="0.2">
      <c r="A125" s="5"/>
      <c r="B125" s="6"/>
      <c r="C125" s="12"/>
      <c r="D125" s="19"/>
      <c r="E125" s="7"/>
      <c r="F125" s="20"/>
      <c r="G125" s="7"/>
      <c r="H125" s="7"/>
      <c r="I125" s="7"/>
      <c r="J125" s="7"/>
      <c r="K125" s="7"/>
      <c r="L125" s="7"/>
      <c r="M125" s="7"/>
      <c r="N125" s="7"/>
      <c r="O125" s="12"/>
      <c r="P125" s="12"/>
    </row>
    <row r="126" spans="1:16" x14ac:dyDescent="0.2">
      <c r="H126" s="34">
        <f>H69/H55</f>
        <v>1.4896490852680004</v>
      </c>
      <c r="O126" s="10"/>
      <c r="P126" s="1"/>
    </row>
    <row r="127" spans="1:16" x14ac:dyDescent="0.2">
      <c r="O127" s="10"/>
      <c r="P127" s="1"/>
    </row>
    <row r="128" spans="1:16" x14ac:dyDescent="0.2">
      <c r="O128" s="10"/>
      <c r="P128" s="1"/>
    </row>
    <row r="129" spans="15:16" x14ac:dyDescent="0.2">
      <c r="O129" s="10"/>
      <c r="P129" s="1"/>
    </row>
    <row r="130" spans="15:16" x14ac:dyDescent="0.2">
      <c r="O130" s="10"/>
      <c r="P130" s="1"/>
    </row>
    <row r="131" spans="15:16" x14ac:dyDescent="0.2">
      <c r="O131" s="10"/>
      <c r="P131" s="1"/>
    </row>
    <row r="132" spans="15:16" x14ac:dyDescent="0.2">
      <c r="O132" s="10"/>
      <c r="P132" s="1"/>
    </row>
    <row r="133" spans="15:16" x14ac:dyDescent="0.2">
      <c r="O133" s="10"/>
      <c r="P133" s="1"/>
    </row>
    <row r="134" spans="15:16" x14ac:dyDescent="0.2">
      <c r="O134" s="10"/>
      <c r="P134" s="1"/>
    </row>
    <row r="135" spans="15:16" x14ac:dyDescent="0.2">
      <c r="O135" s="10"/>
      <c r="P135" s="1"/>
    </row>
    <row r="136" spans="15:16" x14ac:dyDescent="0.2">
      <c r="O136" s="10"/>
      <c r="P136" s="1"/>
    </row>
    <row r="137" spans="15:16" x14ac:dyDescent="0.2">
      <c r="O137" s="10"/>
      <c r="P137" s="1"/>
    </row>
    <row r="138" spans="15:16" x14ac:dyDescent="0.2">
      <c r="O138" s="10"/>
      <c r="P138" s="1"/>
    </row>
    <row r="139" spans="15:16" x14ac:dyDescent="0.2">
      <c r="O139" s="10"/>
      <c r="P139" s="1"/>
    </row>
    <row r="140" spans="15:16" x14ac:dyDescent="0.2">
      <c r="O140" s="10"/>
      <c r="P140" s="1"/>
    </row>
    <row r="141" spans="15:16" x14ac:dyDescent="0.2">
      <c r="O141" s="10"/>
      <c r="P141" s="1"/>
    </row>
    <row r="142" spans="15:16" x14ac:dyDescent="0.2">
      <c r="O142" s="10"/>
      <c r="P142" s="1"/>
    </row>
    <row r="143" spans="15:16" x14ac:dyDescent="0.2">
      <c r="O143" s="10"/>
      <c r="P143" s="1"/>
    </row>
    <row r="144" spans="15:16" x14ac:dyDescent="0.2">
      <c r="O144" s="10"/>
      <c r="P144" s="1"/>
    </row>
    <row r="145" spans="15:16" x14ac:dyDescent="0.2">
      <c r="O145" s="10"/>
      <c r="P145" s="1"/>
    </row>
    <row r="146" spans="15:16" x14ac:dyDescent="0.2">
      <c r="O146" s="10"/>
      <c r="P146" s="1"/>
    </row>
    <row r="147" spans="15:16" x14ac:dyDescent="0.2">
      <c r="O147" s="10"/>
      <c r="P147" s="1"/>
    </row>
    <row r="148" spans="15:16" x14ac:dyDescent="0.2">
      <c r="O148" s="10"/>
      <c r="P148" s="1"/>
    </row>
    <row r="149" spans="15:16" x14ac:dyDescent="0.2">
      <c r="O149" s="10"/>
      <c r="P149" s="1"/>
    </row>
    <row r="150" spans="15:16" x14ac:dyDescent="0.2">
      <c r="O150" s="10"/>
      <c r="P150" s="1"/>
    </row>
    <row r="151" spans="15:16" x14ac:dyDescent="0.2">
      <c r="O151" s="10"/>
      <c r="P151" s="1"/>
    </row>
    <row r="152" spans="15:16" x14ac:dyDescent="0.2">
      <c r="O152" s="10"/>
      <c r="P152" s="1"/>
    </row>
    <row r="153" spans="15:16" x14ac:dyDescent="0.2">
      <c r="O153" s="10"/>
      <c r="P153" s="1"/>
    </row>
    <row r="154" spans="15:16" x14ac:dyDescent="0.2">
      <c r="O154" s="10"/>
      <c r="P154" s="1"/>
    </row>
    <row r="155" spans="15:16" x14ac:dyDescent="0.2">
      <c r="O155" s="10"/>
      <c r="P155" s="1"/>
    </row>
    <row r="156" spans="15:16" x14ac:dyDescent="0.2">
      <c r="O156" s="10"/>
      <c r="P156" s="1"/>
    </row>
    <row r="157" spans="15:16" x14ac:dyDescent="0.2">
      <c r="O157" s="10"/>
      <c r="P157" s="1"/>
    </row>
    <row r="158" spans="15:16" x14ac:dyDescent="0.2">
      <c r="O158" s="10"/>
      <c r="P158" s="1"/>
    </row>
    <row r="159" spans="15:16" x14ac:dyDescent="0.2">
      <c r="O159" s="10"/>
      <c r="P159" s="1"/>
    </row>
    <row r="160" spans="15:16" x14ac:dyDescent="0.2">
      <c r="O160" s="10"/>
      <c r="P160" s="1"/>
    </row>
    <row r="161" spans="15:16" x14ac:dyDescent="0.2">
      <c r="O161" s="10"/>
      <c r="P161" s="1"/>
    </row>
    <row r="162" spans="15:16" x14ac:dyDescent="0.2">
      <c r="O162" s="10"/>
      <c r="P162" s="1"/>
    </row>
    <row r="163" spans="15:16" x14ac:dyDescent="0.2">
      <c r="O163" s="10"/>
      <c r="P163" s="1"/>
    </row>
    <row r="164" spans="15:16" x14ac:dyDescent="0.2">
      <c r="O164" s="10"/>
      <c r="P164" s="1"/>
    </row>
    <row r="165" spans="15:16" x14ac:dyDescent="0.2">
      <c r="O165" s="10"/>
      <c r="P165" s="1"/>
    </row>
    <row r="166" spans="15:16" x14ac:dyDescent="0.2">
      <c r="O166" s="10"/>
      <c r="P166" s="1"/>
    </row>
    <row r="167" spans="15:16" x14ac:dyDescent="0.2">
      <c r="O167" s="10"/>
      <c r="P167" s="1"/>
    </row>
    <row r="168" spans="15:16" x14ac:dyDescent="0.2">
      <c r="O168" s="10"/>
      <c r="P168" s="1"/>
    </row>
    <row r="169" spans="15:16" x14ac:dyDescent="0.2">
      <c r="O169" s="10"/>
      <c r="P169" s="1"/>
    </row>
    <row r="170" spans="15:16" x14ac:dyDescent="0.2">
      <c r="O170" s="10"/>
      <c r="P170" s="1"/>
    </row>
    <row r="171" spans="15:16" x14ac:dyDescent="0.2">
      <c r="O171" s="10"/>
      <c r="P171" s="1"/>
    </row>
    <row r="172" spans="15:16" x14ac:dyDescent="0.2">
      <c r="O172" s="10"/>
      <c r="P172" s="1"/>
    </row>
    <row r="173" spans="15:16" x14ac:dyDescent="0.2">
      <c r="O173" s="10"/>
      <c r="P173" s="1"/>
    </row>
    <row r="174" spans="15:16" x14ac:dyDescent="0.2">
      <c r="O174" s="10"/>
      <c r="P174" s="1"/>
    </row>
    <row r="175" spans="15:16" x14ac:dyDescent="0.2">
      <c r="O175" s="10"/>
      <c r="P175" s="1"/>
    </row>
    <row r="176" spans="15:16" x14ac:dyDescent="0.2">
      <c r="O176" s="10"/>
      <c r="P176" s="1"/>
    </row>
    <row r="177" spans="15:16" x14ac:dyDescent="0.2">
      <c r="O177" s="10"/>
      <c r="P177" s="1"/>
    </row>
    <row r="178" spans="15:16" x14ac:dyDescent="0.2">
      <c r="O178" s="10"/>
      <c r="P178" s="1"/>
    </row>
    <row r="179" spans="15:16" x14ac:dyDescent="0.2">
      <c r="O179" s="10"/>
      <c r="P179" s="1"/>
    </row>
    <row r="180" spans="15:16" x14ac:dyDescent="0.2">
      <c r="O180" s="10"/>
      <c r="P180" s="1"/>
    </row>
    <row r="181" spans="15:16" x14ac:dyDescent="0.2">
      <c r="O181" s="10"/>
      <c r="P181" s="1"/>
    </row>
    <row r="182" spans="15:16" x14ac:dyDescent="0.2">
      <c r="O182" s="10"/>
      <c r="P182" s="1"/>
    </row>
    <row r="183" spans="15:16" x14ac:dyDescent="0.2">
      <c r="O183" s="10"/>
      <c r="P183" s="1"/>
    </row>
    <row r="184" spans="15:16" x14ac:dyDescent="0.2">
      <c r="O184" s="10"/>
      <c r="P184" s="1"/>
    </row>
    <row r="185" spans="15:16" x14ac:dyDescent="0.2">
      <c r="O185" s="10"/>
      <c r="P185" s="1"/>
    </row>
    <row r="186" spans="15:16" x14ac:dyDescent="0.2">
      <c r="O186" s="10"/>
      <c r="P186" s="1"/>
    </row>
    <row r="187" spans="15:16" x14ac:dyDescent="0.2">
      <c r="O187" s="10"/>
      <c r="P187" s="1"/>
    </row>
    <row r="188" spans="15:16" x14ac:dyDescent="0.2">
      <c r="O188" s="10"/>
      <c r="P188" s="1"/>
    </row>
    <row r="189" spans="15:16" x14ac:dyDescent="0.2">
      <c r="O189" s="10"/>
      <c r="P189" s="1"/>
    </row>
    <row r="190" spans="15:16" x14ac:dyDescent="0.2">
      <c r="O190" s="10"/>
      <c r="P190" s="1"/>
    </row>
    <row r="191" spans="15:16" x14ac:dyDescent="0.2">
      <c r="O191" s="10"/>
      <c r="P191" s="1"/>
    </row>
    <row r="192" spans="15:16" x14ac:dyDescent="0.2">
      <c r="O192" s="10"/>
      <c r="P192" s="1"/>
    </row>
    <row r="193" spans="15:16" x14ac:dyDescent="0.2">
      <c r="O193" s="10"/>
      <c r="P193" s="1"/>
    </row>
    <row r="194" spans="15:16" x14ac:dyDescent="0.2">
      <c r="O194" s="10"/>
      <c r="P194" s="1"/>
    </row>
    <row r="195" spans="15:16" x14ac:dyDescent="0.2">
      <c r="O195" s="10"/>
      <c r="P195" s="1"/>
    </row>
    <row r="196" spans="15:16" x14ac:dyDescent="0.2">
      <c r="O196" s="10"/>
      <c r="P196" s="1"/>
    </row>
    <row r="197" spans="15:16" x14ac:dyDescent="0.2">
      <c r="O197" s="10"/>
      <c r="P197" s="1"/>
    </row>
    <row r="198" spans="15:16" x14ac:dyDescent="0.2">
      <c r="O198" s="10"/>
      <c r="P198" s="1"/>
    </row>
    <row r="199" spans="15:16" x14ac:dyDescent="0.2">
      <c r="O199" s="10"/>
      <c r="P199" s="1"/>
    </row>
    <row r="200" spans="15:16" x14ac:dyDescent="0.2">
      <c r="O200" s="10"/>
      <c r="P200" s="1"/>
    </row>
    <row r="201" spans="15:16" x14ac:dyDescent="0.2">
      <c r="O201" s="10"/>
      <c r="P201" s="1"/>
    </row>
    <row r="202" spans="15:16" x14ac:dyDescent="0.2">
      <c r="O202" s="10"/>
      <c r="P202" s="1"/>
    </row>
    <row r="203" spans="15:16" x14ac:dyDescent="0.2">
      <c r="O203" s="10"/>
      <c r="P203" s="1"/>
    </row>
    <row r="204" spans="15:16" x14ac:dyDescent="0.2">
      <c r="O204" s="10"/>
      <c r="P204" s="1"/>
    </row>
    <row r="205" spans="15:16" x14ac:dyDescent="0.2">
      <c r="O205" s="10"/>
      <c r="P205" s="1"/>
    </row>
    <row r="206" spans="15:16" x14ac:dyDescent="0.2">
      <c r="O206" s="10"/>
      <c r="P206" s="1"/>
    </row>
    <row r="207" spans="15:16" x14ac:dyDescent="0.2">
      <c r="O207" s="10"/>
      <c r="P207" s="1"/>
    </row>
    <row r="208" spans="15:16" x14ac:dyDescent="0.2">
      <c r="O208" s="10"/>
      <c r="P208" s="1"/>
    </row>
    <row r="209" spans="15:16" x14ac:dyDescent="0.2">
      <c r="O209" s="10"/>
      <c r="P209" s="1"/>
    </row>
    <row r="210" spans="15:16" x14ac:dyDescent="0.2">
      <c r="O210" s="10"/>
      <c r="P210" s="1"/>
    </row>
    <row r="211" spans="15:16" x14ac:dyDescent="0.2">
      <c r="O211" s="10"/>
      <c r="P211" s="1"/>
    </row>
    <row r="212" spans="15:16" x14ac:dyDescent="0.2">
      <c r="O212" s="10"/>
      <c r="P212" s="1"/>
    </row>
    <row r="213" spans="15:16" x14ac:dyDescent="0.2">
      <c r="O213" s="10"/>
      <c r="P213" s="1"/>
    </row>
    <row r="214" spans="15:16" x14ac:dyDescent="0.2">
      <c r="O214" s="10"/>
      <c r="P214" s="1"/>
    </row>
    <row r="215" spans="15:16" x14ac:dyDescent="0.2">
      <c r="O215" s="10"/>
      <c r="P215" s="1"/>
    </row>
    <row r="216" spans="15:16" x14ac:dyDescent="0.2">
      <c r="O216" s="10"/>
      <c r="P216" s="1"/>
    </row>
    <row r="217" spans="15:16" x14ac:dyDescent="0.2">
      <c r="O217" s="10"/>
      <c r="P217" s="1"/>
    </row>
    <row r="218" spans="15:16" x14ac:dyDescent="0.2">
      <c r="O218" s="10"/>
      <c r="P218" s="1"/>
    </row>
    <row r="219" spans="15:16" x14ac:dyDescent="0.2">
      <c r="O219" s="10"/>
      <c r="P219" s="1"/>
    </row>
    <row r="220" spans="15:16" x14ac:dyDescent="0.2">
      <c r="O220" s="10"/>
      <c r="P220" s="1"/>
    </row>
    <row r="221" spans="15:16" x14ac:dyDescent="0.2">
      <c r="O221" s="10"/>
      <c r="P221" s="1"/>
    </row>
    <row r="222" spans="15:16" x14ac:dyDescent="0.2">
      <c r="O222" s="10"/>
      <c r="P222" s="1"/>
    </row>
    <row r="223" spans="15:16" x14ac:dyDescent="0.2">
      <c r="O223" s="10"/>
      <c r="P223" s="1"/>
    </row>
    <row r="224" spans="15:16" x14ac:dyDescent="0.2">
      <c r="O224" s="10"/>
      <c r="P224" s="1"/>
    </row>
    <row r="225" spans="15:16" x14ac:dyDescent="0.2">
      <c r="O225" s="10"/>
      <c r="P225" s="1"/>
    </row>
    <row r="226" spans="15:16" x14ac:dyDescent="0.2">
      <c r="O226" s="10"/>
      <c r="P226" s="1"/>
    </row>
    <row r="227" spans="15:16" x14ac:dyDescent="0.2">
      <c r="O227" s="10"/>
      <c r="P227" s="1"/>
    </row>
    <row r="228" spans="15:16" x14ac:dyDescent="0.2">
      <c r="O228" s="10"/>
      <c r="P228" s="1"/>
    </row>
    <row r="229" spans="15:16" x14ac:dyDescent="0.2">
      <c r="O229" s="10"/>
      <c r="P229" s="1"/>
    </row>
    <row r="230" spans="15:16" x14ac:dyDescent="0.2">
      <c r="O230" s="10"/>
      <c r="P230" s="1"/>
    </row>
    <row r="231" spans="15:16" x14ac:dyDescent="0.2">
      <c r="O231" s="10"/>
      <c r="P231" s="1"/>
    </row>
    <row r="232" spans="15:16" x14ac:dyDescent="0.2">
      <c r="O232" s="10"/>
      <c r="P232" s="1"/>
    </row>
    <row r="233" spans="15:16" x14ac:dyDescent="0.2">
      <c r="O233" s="10"/>
      <c r="P233" s="1"/>
    </row>
    <row r="234" spans="15:16" x14ac:dyDescent="0.2">
      <c r="O234" s="10"/>
      <c r="P234" s="1"/>
    </row>
    <row r="235" spans="15:16" x14ac:dyDescent="0.2">
      <c r="O235" s="10"/>
      <c r="P235" s="1"/>
    </row>
    <row r="236" spans="15:16" x14ac:dyDescent="0.2">
      <c r="O236" s="10"/>
      <c r="P236" s="1"/>
    </row>
    <row r="237" spans="15:16" x14ac:dyDescent="0.2">
      <c r="O237" s="10"/>
      <c r="P237" s="1"/>
    </row>
    <row r="238" spans="15:16" x14ac:dyDescent="0.2">
      <c r="O238" s="10"/>
      <c r="P238" s="1"/>
    </row>
    <row r="239" spans="15:16" x14ac:dyDescent="0.2">
      <c r="O239" s="10"/>
      <c r="P239" s="1"/>
    </row>
    <row r="240" spans="15:16" x14ac:dyDescent="0.2">
      <c r="O240" s="10"/>
      <c r="P240" s="1"/>
    </row>
    <row r="241" spans="15:16" x14ac:dyDescent="0.2">
      <c r="O241" s="10"/>
      <c r="P241" s="1"/>
    </row>
    <row r="242" spans="15:16" x14ac:dyDescent="0.2">
      <c r="O242" s="10"/>
      <c r="P242" s="1"/>
    </row>
    <row r="243" spans="15:16" x14ac:dyDescent="0.2">
      <c r="O243" s="10"/>
      <c r="P243" s="1"/>
    </row>
    <row r="244" spans="15:16" x14ac:dyDescent="0.2">
      <c r="O244" s="10"/>
      <c r="P244" s="1"/>
    </row>
    <row r="245" spans="15:16" x14ac:dyDescent="0.2">
      <c r="O245" s="10"/>
      <c r="P245" s="1"/>
    </row>
    <row r="246" spans="15:16" x14ac:dyDescent="0.2">
      <c r="O246" s="10"/>
      <c r="P246" s="1"/>
    </row>
    <row r="247" spans="15:16" x14ac:dyDescent="0.2">
      <c r="O247" s="10"/>
      <c r="P247" s="1"/>
    </row>
    <row r="248" spans="15:16" x14ac:dyDescent="0.2">
      <c r="O248" s="10"/>
      <c r="P248" s="1"/>
    </row>
    <row r="249" spans="15:16" x14ac:dyDescent="0.2">
      <c r="O249" s="10"/>
      <c r="P249" s="1"/>
    </row>
    <row r="250" spans="15:16" x14ac:dyDescent="0.2">
      <c r="O250" s="10"/>
      <c r="P250" s="1"/>
    </row>
    <row r="251" spans="15:16" x14ac:dyDescent="0.2">
      <c r="O251" s="10"/>
      <c r="P251" s="1"/>
    </row>
    <row r="252" spans="15:16" x14ac:dyDescent="0.2">
      <c r="O252" s="10"/>
      <c r="P252" s="1"/>
    </row>
    <row r="253" spans="15:16" x14ac:dyDescent="0.2">
      <c r="O253" s="10"/>
      <c r="P253" s="1"/>
    </row>
    <row r="254" spans="15:16" x14ac:dyDescent="0.2">
      <c r="O254" s="10"/>
      <c r="P254" s="1"/>
    </row>
    <row r="255" spans="15:16" x14ac:dyDescent="0.2">
      <c r="O255" s="10"/>
      <c r="P255" s="1"/>
    </row>
    <row r="256" spans="15:16" x14ac:dyDescent="0.2">
      <c r="O256" s="10"/>
      <c r="P256" s="1"/>
    </row>
    <row r="257" spans="15:16" x14ac:dyDescent="0.2">
      <c r="O257" s="10"/>
      <c r="P257" s="1"/>
    </row>
    <row r="258" spans="15:16" x14ac:dyDescent="0.2">
      <c r="O258" s="10"/>
      <c r="P258" s="1"/>
    </row>
    <row r="259" spans="15:16" x14ac:dyDescent="0.2">
      <c r="O259" s="10"/>
      <c r="P259" s="1"/>
    </row>
    <row r="260" spans="15:16" x14ac:dyDescent="0.2">
      <c r="O260" s="10"/>
      <c r="P260" s="1"/>
    </row>
    <row r="261" spans="15:16" x14ac:dyDescent="0.2">
      <c r="O261" s="10"/>
      <c r="P261" s="1"/>
    </row>
    <row r="262" spans="15:16" x14ac:dyDescent="0.2">
      <c r="O262" s="10"/>
      <c r="P262" s="1"/>
    </row>
    <row r="263" spans="15:16" x14ac:dyDescent="0.2">
      <c r="O263" s="10"/>
      <c r="P263" s="1"/>
    </row>
    <row r="264" spans="15:16" x14ac:dyDescent="0.2">
      <c r="O264" s="10"/>
      <c r="P264" s="1"/>
    </row>
    <row r="265" spans="15:16" x14ac:dyDescent="0.2">
      <c r="O265" s="10"/>
      <c r="P265" s="1"/>
    </row>
    <row r="266" spans="15:16" x14ac:dyDescent="0.2">
      <c r="O266" s="10"/>
      <c r="P266" s="1"/>
    </row>
    <row r="267" spans="15:16" x14ac:dyDescent="0.2">
      <c r="O267" s="5"/>
    </row>
  </sheetData>
  <autoFilter ref="B8:O124"/>
  <sortState ref="B39:Q67">
    <sortCondition ref="B39:B67"/>
  </sortState>
  <mergeCells count="1">
    <mergeCell ref="A3:D3"/>
  </mergeCells>
  <phoneticPr fontId="18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会社電灯</vt:lpstr>
      <vt:lpstr>会社動力</vt:lpstr>
      <vt:lpstr>自宅電灯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白内　政忠7</dc:creator>
  <cp:lastModifiedBy>白内　政忠</cp:lastModifiedBy>
  <cp:lastPrinted>2020-06-29T05:34:07Z</cp:lastPrinted>
  <dcterms:created xsi:type="dcterms:W3CDTF">2020-06-21T09:14:09Z</dcterms:created>
  <dcterms:modified xsi:type="dcterms:W3CDTF">2023-05-03T14:24:44Z</dcterms:modified>
</cp:coreProperties>
</file>